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DORKY 100m" sheetId="1" r:id="rId1"/>
    <sheet name="DORCI 100m" sheetId="2" r:id="rId2"/>
    <sheet name="DORKY - ŽENY věž" sheetId="3" r:id="rId3"/>
    <sheet name="DORCI VĚŽ" sheetId="4" r:id="rId4"/>
  </sheets>
  <definedNames>
    <definedName name="_xlnm.Print_Titles" localSheetId="1">'DORCI 100m'!$1:$8</definedName>
    <definedName name="_xlnm.Print_Titles" localSheetId="0">'DORKY 100m'!$1:$8</definedName>
  </definedNames>
  <calcPr fullCalcOnLoad="1"/>
</workbook>
</file>

<file path=xl/sharedStrings.xml><?xml version="1.0" encoding="utf-8"?>
<sst xmlns="http://schemas.openxmlformats.org/spreadsheetml/2006/main" count="750" uniqueCount="248">
  <si>
    <t>1 pokus</t>
  </si>
  <si>
    <t>2 pokus</t>
  </si>
  <si>
    <t>započtený čas</t>
  </si>
  <si>
    <t>Memoriál VENDULKY FRÁNOVÉ</t>
  </si>
  <si>
    <t>SDH</t>
  </si>
  <si>
    <t>JMÉNO PŘÍJMENÍ</t>
  </si>
  <si>
    <t>pořadí</t>
  </si>
  <si>
    <t>startovní číslo</t>
  </si>
  <si>
    <t>VYHODNOCENÍ</t>
  </si>
  <si>
    <t xml:space="preserve">JMÉNO </t>
  </si>
  <si>
    <t>PŘÍJMENÍ</t>
  </si>
  <si>
    <t>datum narození</t>
  </si>
  <si>
    <t>Kateřina</t>
  </si>
  <si>
    <t>OSH</t>
  </si>
  <si>
    <t>Úněšov</t>
  </si>
  <si>
    <t>Malechov</t>
  </si>
  <si>
    <t>Obora</t>
  </si>
  <si>
    <t>Horní Bělá</t>
  </si>
  <si>
    <t>Všeruby</t>
  </si>
  <si>
    <t>Dalovice</t>
  </si>
  <si>
    <t>Novotná</t>
  </si>
  <si>
    <t>Barbora</t>
  </si>
  <si>
    <t>Brod nad Tichou</t>
  </si>
  <si>
    <t>Tachov</t>
  </si>
  <si>
    <t>Fousková</t>
  </si>
  <si>
    <t>Alexandra</t>
  </si>
  <si>
    <t>Kostelec nad Č. lesy</t>
  </si>
  <si>
    <t>Praha-východ</t>
  </si>
  <si>
    <t>Hroncová</t>
  </si>
  <si>
    <t>Kristina</t>
  </si>
  <si>
    <t>Plzeň-sever</t>
  </si>
  <si>
    <t>Pousková</t>
  </si>
  <si>
    <t>Lucie</t>
  </si>
  <si>
    <t>Zábranská</t>
  </si>
  <si>
    <t>Martina</t>
  </si>
  <si>
    <t>Strolená</t>
  </si>
  <si>
    <t>Karolína</t>
  </si>
  <si>
    <t>Vrčeň</t>
  </si>
  <si>
    <t>Plzeň-jih</t>
  </si>
  <si>
    <t>Lacinová</t>
  </si>
  <si>
    <t>Nikola</t>
  </si>
  <si>
    <t>Želčany</t>
  </si>
  <si>
    <t>Škalová</t>
  </si>
  <si>
    <t>Magdaléna</t>
  </si>
  <si>
    <t>Švecová</t>
  </si>
  <si>
    <t>Kristyna</t>
  </si>
  <si>
    <t>Žlutice</t>
  </si>
  <si>
    <t>Karlovy Vary</t>
  </si>
  <si>
    <t>PLZEŇ 7. KVĚTNA 2023</t>
  </si>
  <si>
    <t>VÝSTUP NA VĚŽ - KATEGORIE - DOROSTENKY</t>
  </si>
  <si>
    <t>MLADŠÍ</t>
  </si>
  <si>
    <t>STŘEDNÍ</t>
  </si>
  <si>
    <t>STARŠÍ</t>
  </si>
  <si>
    <t>Červená</t>
  </si>
  <si>
    <t>Veronika</t>
  </si>
  <si>
    <t>Bechová</t>
  </si>
  <si>
    <t>Zuzana</t>
  </si>
  <si>
    <t>Tereza</t>
  </si>
  <si>
    <t>Henžlíková</t>
  </si>
  <si>
    <t>Marie</t>
  </si>
  <si>
    <t>Kalná</t>
  </si>
  <si>
    <t>Štěpánka</t>
  </si>
  <si>
    <t>Klatovy</t>
  </si>
  <si>
    <t>Umnerová</t>
  </si>
  <si>
    <t>Anna</t>
  </si>
  <si>
    <t>Dobřany</t>
  </si>
  <si>
    <t>Bendová</t>
  </si>
  <si>
    <t>Komárov</t>
  </si>
  <si>
    <t>Pardubice</t>
  </si>
  <si>
    <t>Zatloukalová</t>
  </si>
  <si>
    <t>Simona</t>
  </si>
  <si>
    <t>Lubenec</t>
  </si>
  <si>
    <t>Louny</t>
  </si>
  <si>
    <t>Kronovetrová</t>
  </si>
  <si>
    <t>Amálie</t>
  </si>
  <si>
    <t>Praha-Dolní Měcholupy</t>
  </si>
  <si>
    <t>Praha</t>
  </si>
  <si>
    <t>Prchlíková</t>
  </si>
  <si>
    <t>Natálie</t>
  </si>
  <si>
    <t>Kodetová</t>
  </si>
  <si>
    <t>Sedlec</t>
  </si>
  <si>
    <t>Babková</t>
  </si>
  <si>
    <t>Iva</t>
  </si>
  <si>
    <t>Baumová</t>
  </si>
  <si>
    <t>Lenka</t>
  </si>
  <si>
    <t>VÝSTUP NA VĚŽ - KATEGORIE - DOROSTENCI</t>
  </si>
  <si>
    <t>Třeštíková</t>
  </si>
  <si>
    <t>Jana</t>
  </si>
  <si>
    <t>Bartošková</t>
  </si>
  <si>
    <t>Kamila</t>
  </si>
  <si>
    <t>Horní Cerekev</t>
  </si>
  <si>
    <t>Pelhřimov</t>
  </si>
  <si>
    <t>Litoměřice</t>
  </si>
  <si>
    <t>Tůmová</t>
  </si>
  <si>
    <t>Růžičková</t>
  </si>
  <si>
    <t>Klára</t>
  </si>
  <si>
    <t>Ledvinová</t>
  </si>
  <si>
    <t>ŽENY</t>
  </si>
  <si>
    <t>ROČNÍK</t>
  </si>
  <si>
    <t>Praha-D.Měcholupy</t>
  </si>
  <si>
    <t>Novák</t>
  </si>
  <si>
    <t>Oliver</t>
  </si>
  <si>
    <t>Stánek</t>
  </si>
  <si>
    <t>Adam</t>
  </si>
  <si>
    <t>Kubenka</t>
  </si>
  <si>
    <t>Daniel</t>
  </si>
  <si>
    <t>Písková Lhota</t>
  </si>
  <si>
    <t>Nymburk</t>
  </si>
  <si>
    <t>Dudek</t>
  </si>
  <si>
    <t>Filip</t>
  </si>
  <si>
    <t>Manětín</t>
  </si>
  <si>
    <t>Pirner</t>
  </si>
  <si>
    <t>Jakub</t>
  </si>
  <si>
    <t>Rajnet</t>
  </si>
  <si>
    <t>František</t>
  </si>
  <si>
    <t xml:space="preserve">Pardubice-Polabiny </t>
  </si>
  <si>
    <t>Šulc</t>
  </si>
  <si>
    <t>Martin</t>
  </si>
  <si>
    <t>Seč</t>
  </si>
  <si>
    <t>Chrudim</t>
  </si>
  <si>
    <t>Jindrák</t>
  </si>
  <si>
    <t>Michal</t>
  </si>
  <si>
    <t>Vědomice</t>
  </si>
  <si>
    <t>Šiška</t>
  </si>
  <si>
    <t>Ondřej</t>
  </si>
  <si>
    <t>Plzeň - Jih</t>
  </si>
  <si>
    <t>Lukáš</t>
  </si>
  <si>
    <t>Domažlice</t>
  </si>
  <si>
    <t>Bělský</t>
  </si>
  <si>
    <t>Krouna</t>
  </si>
  <si>
    <t>Týzl</t>
  </si>
  <si>
    <t>Vratislav</t>
  </si>
  <si>
    <t>Talián</t>
  </si>
  <si>
    <t>David</t>
  </si>
  <si>
    <t>Augustin</t>
  </si>
  <si>
    <t>Taitl</t>
  </si>
  <si>
    <t>Kristián</t>
  </si>
  <si>
    <t>Nepomuk</t>
  </si>
  <si>
    <t>Stýblo</t>
  </si>
  <si>
    <t>Jati</t>
  </si>
  <si>
    <t>Kristýna</t>
  </si>
  <si>
    <t>Snášelová</t>
  </si>
  <si>
    <t>Dominika</t>
  </si>
  <si>
    <t>Špottová</t>
  </si>
  <si>
    <t>Horní Hradiště</t>
  </si>
  <si>
    <t>Frydrychová</t>
  </si>
  <si>
    <t>Kšely</t>
  </si>
  <si>
    <t>Kolín</t>
  </si>
  <si>
    <t>Kučevová</t>
  </si>
  <si>
    <t>Kočandrlová</t>
  </si>
  <si>
    <t>Ema</t>
  </si>
  <si>
    <t>Maškovská</t>
  </si>
  <si>
    <t>Nelly</t>
  </si>
  <si>
    <t>Široká</t>
  </si>
  <si>
    <t>Česánková</t>
  </si>
  <si>
    <t>Blatnice</t>
  </si>
  <si>
    <t>Schneiderwindov</t>
  </si>
  <si>
    <t>Štěpáníková</t>
  </si>
  <si>
    <t>Sofie</t>
  </si>
  <si>
    <t>Chmelířová</t>
  </si>
  <si>
    <t>Vlčková</t>
  </si>
  <si>
    <t>Bolevec</t>
  </si>
  <si>
    <t>Plzeň-město</t>
  </si>
  <si>
    <t>Zahálková</t>
  </si>
  <si>
    <t>Marcela</t>
  </si>
  <si>
    <t>Denková</t>
  </si>
  <si>
    <t>Viktorie</t>
  </si>
  <si>
    <t>Kopřivová</t>
  </si>
  <si>
    <t>Nela</t>
  </si>
  <si>
    <t>Dešenice</t>
  </si>
  <si>
    <t>Majdáková</t>
  </si>
  <si>
    <t>Charouzová</t>
  </si>
  <si>
    <t>Dlažov</t>
  </si>
  <si>
    <t>Böhmová</t>
  </si>
  <si>
    <t>Magdalena</t>
  </si>
  <si>
    <t>Šmídlová</t>
  </si>
  <si>
    <t>Šimlová</t>
  </si>
  <si>
    <t>Kepková</t>
  </si>
  <si>
    <t>Lindáková</t>
  </si>
  <si>
    <t>Petra</t>
  </si>
  <si>
    <t>Klášterková</t>
  </si>
  <si>
    <t>Svačinová</t>
  </si>
  <si>
    <t>Stará Říše</t>
  </si>
  <si>
    <t>Jihlava</t>
  </si>
  <si>
    <t>Servinská</t>
  </si>
  <si>
    <t>Karasová</t>
  </si>
  <si>
    <t>Trmotová</t>
  </si>
  <si>
    <t>Tomanová</t>
  </si>
  <si>
    <t>Fuňková</t>
  </si>
  <si>
    <t>Klímová</t>
  </si>
  <si>
    <t>Libáň</t>
  </si>
  <si>
    <t>Jičín</t>
  </si>
  <si>
    <t>Kostelníková</t>
  </si>
  <si>
    <t>Michaela</t>
  </si>
  <si>
    <t>Stibůrková</t>
  </si>
  <si>
    <t>Pašková</t>
  </si>
  <si>
    <t>Málková</t>
  </si>
  <si>
    <t>Romana</t>
  </si>
  <si>
    <t>Útvina</t>
  </si>
  <si>
    <t>Karas</t>
  </si>
  <si>
    <t>Tomáš</t>
  </si>
  <si>
    <t>Peterka</t>
  </si>
  <si>
    <t>Ješek</t>
  </si>
  <si>
    <t>Krs</t>
  </si>
  <si>
    <t>Dolní Lukavice</t>
  </si>
  <si>
    <t>Konopásek</t>
  </si>
  <si>
    <t>Kožlany</t>
  </si>
  <si>
    <t>Unatinský</t>
  </si>
  <si>
    <t>Jan</t>
  </si>
  <si>
    <t>Šubrt</t>
  </si>
  <si>
    <t>Dufek</t>
  </si>
  <si>
    <t>Vaněk</t>
  </si>
  <si>
    <t>Milavče</t>
  </si>
  <si>
    <t>Henžlík</t>
  </si>
  <si>
    <t>Otáhal</t>
  </si>
  <si>
    <t>Marek</t>
  </si>
  <si>
    <t>Šimandl</t>
  </si>
  <si>
    <t>Libor</t>
  </si>
  <si>
    <t>Hofman</t>
  </si>
  <si>
    <t>Miroslav</t>
  </si>
  <si>
    <t>Váňa</t>
  </si>
  <si>
    <t>Šimek</t>
  </si>
  <si>
    <t>Milan</t>
  </si>
  <si>
    <t>Horák</t>
  </si>
  <si>
    <t>Josef</t>
  </si>
  <si>
    <t>Broulík</t>
  </si>
  <si>
    <t>Šiml</t>
  </si>
  <si>
    <t>Vojtěch</t>
  </si>
  <si>
    <t>Dominik</t>
  </si>
  <si>
    <t>Franče</t>
  </si>
  <si>
    <t>Kodet</t>
  </si>
  <si>
    <t>Špachmannová</t>
  </si>
  <si>
    <t>Markéta</t>
  </si>
  <si>
    <t>Tlučná</t>
  </si>
  <si>
    <t>Bystřice n Úhl.</t>
  </si>
  <si>
    <t>np</t>
  </si>
  <si>
    <t>finále</t>
  </si>
  <si>
    <t>xxx</t>
  </si>
  <si>
    <t xml:space="preserve">KATEGORIE - DOROSTENCI - </t>
  </si>
  <si>
    <t xml:space="preserve">KATEGORIE - MLADŠÍ DOROSTENKY </t>
  </si>
  <si>
    <t>KATEGORIE - STŘEDNÍ DOROSTENKY</t>
  </si>
  <si>
    <t>KATEGORIE - STARŠÍ DOROSTENKY</t>
  </si>
  <si>
    <t xml:space="preserve">KATEGORIE - DOROSTENCI - mladší </t>
  </si>
  <si>
    <t>KATEGORIE - DOROSTENCI - střední</t>
  </si>
  <si>
    <t>poř. zákl.</t>
  </si>
  <si>
    <t>semifinále</t>
  </si>
  <si>
    <t>o 3. místo</t>
  </si>
  <si>
    <t>o 1. místo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</si>
</sst>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/yyyy"/>
  </numFmts>
  <fonts count="53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/>
      <protection locked="0"/>
    </xf>
    <xf numFmtId="4" fontId="3" fillId="0" borderId="13" xfId="0" applyNumberFormat="1" applyFont="1" applyFill="1" applyBorder="1" applyAlignment="1" applyProtection="1">
      <alignment horizontal="center" shrinkToFit="1"/>
      <protection/>
    </xf>
    <xf numFmtId="0" fontId="0" fillId="33" borderId="12" xfId="0" applyFill="1" applyBorder="1" applyAlignment="1">
      <alignment horizontal="center" vertical="center"/>
    </xf>
    <xf numFmtId="0" fontId="7" fillId="0" borderId="0" xfId="0" applyFont="1" applyFill="1" applyAlignment="1" applyProtection="1">
      <alignment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7" xfId="0" applyNumberFormat="1" applyFont="1" applyFill="1" applyBorder="1" applyAlignment="1" applyProtection="1">
      <alignment horizontal="center"/>
      <protection locked="0"/>
    </xf>
    <xf numFmtId="2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center" vertical="center"/>
    </xf>
    <xf numFmtId="4" fontId="2" fillId="0" borderId="15" xfId="0" applyNumberFormat="1" applyFont="1" applyFill="1" applyBorder="1" applyAlignment="1" applyProtection="1">
      <alignment horizontal="center"/>
      <protection locked="0"/>
    </xf>
    <xf numFmtId="4" fontId="2" fillId="0" borderId="20" xfId="0" applyNumberFormat="1" applyFont="1" applyFill="1" applyBorder="1" applyAlignment="1" applyProtection="1">
      <alignment horizontal="center"/>
      <protection locked="0"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4" xfId="0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4" fontId="2" fillId="0" borderId="2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" fontId="3" fillId="0" borderId="23" xfId="0" applyNumberFormat="1" applyFont="1" applyFill="1" applyBorder="1" applyAlignment="1" applyProtection="1">
      <alignment horizontal="center" shrinkToFi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 horizontal="center" shrinkToFit="1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2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4" fontId="3" fillId="0" borderId="28" xfId="0" applyNumberFormat="1" applyFont="1" applyFill="1" applyBorder="1" applyAlignment="1" applyProtection="1">
      <alignment horizontal="center" shrinkToFit="1"/>
      <protection/>
    </xf>
    <xf numFmtId="0" fontId="18" fillId="0" borderId="0" xfId="0" applyFont="1" applyFill="1" applyAlignment="1">
      <alignment horizontal="center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5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horizontal="center" vertical="center" textRotation="90" wrapText="1"/>
    </xf>
    <xf numFmtId="0" fontId="16" fillId="0" borderId="43" xfId="0" applyFont="1" applyFill="1" applyBorder="1" applyAlignment="1" applyProtection="1">
      <alignment horizontal="center" vertical="center" wrapText="1"/>
      <protection locked="0"/>
    </xf>
    <xf numFmtId="0" fontId="16" fillId="0" borderId="44" xfId="0" applyFont="1" applyFill="1" applyBorder="1" applyAlignment="1" applyProtection="1">
      <alignment horizontal="center" vertical="center" wrapText="1"/>
      <protection locked="0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>
      <alignment horizontal="center" vertical="center" textRotation="90" wrapText="1"/>
    </xf>
    <xf numFmtId="0" fontId="4" fillId="0" borderId="50" xfId="0" applyFont="1" applyFill="1" applyBorder="1" applyAlignment="1">
      <alignment horizontal="center" vertical="center" textRotation="90" wrapText="1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8"/>
  <sheetViews>
    <sheetView tabSelected="1" zoomScale="90" zoomScaleNormal="90" zoomScalePageLayoutView="0" workbookViewId="0" topLeftCell="L1">
      <selection activeCell="L1" sqref="L1:V1"/>
    </sheetView>
  </sheetViews>
  <sheetFormatPr defaultColWidth="9.140625" defaultRowHeight="12.75"/>
  <cols>
    <col min="1" max="1" width="5.140625" style="16" customWidth="1"/>
    <col min="2" max="2" width="8.00390625" style="4" customWidth="1"/>
    <col min="3" max="3" width="17.421875" style="4" customWidth="1"/>
    <col min="4" max="4" width="10.421875" style="4" customWidth="1"/>
    <col min="5" max="5" width="11.421875" style="4" customWidth="1"/>
    <col min="6" max="6" width="14.00390625" style="4" customWidth="1"/>
    <col min="7" max="7" width="0.13671875" style="4" customWidth="1"/>
    <col min="8" max="10" width="9.00390625" style="4" customWidth="1"/>
    <col min="11" max="11" width="6.8515625" style="4" customWidth="1"/>
    <col min="12" max="12" width="4.421875" style="1" customWidth="1"/>
    <col min="13" max="13" width="7.7109375" style="1" customWidth="1"/>
    <col min="14" max="14" width="16.140625" style="1" customWidth="1"/>
    <col min="15" max="15" width="11.8515625" style="1" customWidth="1"/>
    <col min="16" max="16" width="8.57421875" style="1" customWidth="1"/>
    <col min="17" max="17" width="18.00390625" style="1" customWidth="1"/>
    <col min="18" max="18" width="0.2890625" style="1" hidden="1" customWidth="1"/>
    <col min="19" max="20" width="9.421875" style="4" customWidth="1"/>
    <col min="21" max="21" width="9.140625" style="4" customWidth="1"/>
    <col min="22" max="22" width="6.8515625" style="4" customWidth="1"/>
    <col min="23" max="23" width="4.8515625" style="1" customWidth="1"/>
    <col min="24" max="24" width="6.8515625" style="1" customWidth="1"/>
    <col min="25" max="26" width="13.140625" style="1" customWidth="1"/>
    <col min="27" max="27" width="8.00390625" style="1" customWidth="1"/>
    <col min="28" max="28" width="21.421875" style="1" customWidth="1"/>
    <col min="29" max="29" width="9.140625" style="1" hidden="1" customWidth="1"/>
    <col min="30" max="31" width="9.421875" style="4" customWidth="1"/>
    <col min="32" max="32" width="9.140625" style="4" customWidth="1"/>
    <col min="33" max="33" width="6.8515625" style="4" customWidth="1"/>
    <col min="34" max="16384" width="9.140625" style="1" customWidth="1"/>
  </cols>
  <sheetData>
    <row r="1" spans="1:33" s="5" customFormat="1" ht="22.5">
      <c r="A1" s="66" t="s">
        <v>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 t="s">
        <v>3</v>
      </c>
      <c r="M1" s="66"/>
      <c r="N1" s="66"/>
      <c r="O1" s="66"/>
      <c r="P1" s="66"/>
      <c r="Q1" s="66"/>
      <c r="R1" s="66"/>
      <c r="S1" s="66"/>
      <c r="T1" s="66"/>
      <c r="U1" s="66"/>
      <c r="V1" s="66"/>
      <c r="W1" s="66" t="s">
        <v>3</v>
      </c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s="5" customFormat="1" ht="4.5" customHeight="1">
      <c r="A2" s="15"/>
      <c r="B2" s="6"/>
      <c r="C2" s="6"/>
      <c r="D2" s="6"/>
      <c r="E2" s="6"/>
      <c r="F2" s="6"/>
      <c r="G2" s="6"/>
      <c r="H2" s="8"/>
      <c r="I2" s="8"/>
      <c r="J2" s="9"/>
      <c r="K2" s="10"/>
      <c r="L2" s="15"/>
      <c r="M2" s="6"/>
      <c r="N2" s="6"/>
      <c r="O2" s="6"/>
      <c r="P2" s="6"/>
      <c r="Q2" s="6"/>
      <c r="R2" s="6"/>
      <c r="S2" s="8"/>
      <c r="T2" s="8"/>
      <c r="U2" s="9"/>
      <c r="V2" s="10"/>
      <c r="W2" s="15"/>
      <c r="X2" s="6"/>
      <c r="Y2" s="6"/>
      <c r="Z2" s="6"/>
      <c r="AA2" s="6"/>
      <c r="AB2" s="6"/>
      <c r="AC2" s="6"/>
      <c r="AD2" s="8"/>
      <c r="AE2" s="8"/>
      <c r="AF2" s="9"/>
      <c r="AG2" s="10"/>
    </row>
    <row r="3" spans="1:33" s="5" customFormat="1" ht="20.25">
      <c r="A3" s="67" t="s">
        <v>48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 t="s">
        <v>48</v>
      </c>
      <c r="M3" s="67"/>
      <c r="N3" s="67"/>
      <c r="O3" s="67"/>
      <c r="P3" s="67"/>
      <c r="Q3" s="67"/>
      <c r="R3" s="67"/>
      <c r="S3" s="67"/>
      <c r="T3" s="67"/>
      <c r="U3" s="67"/>
      <c r="V3" s="67"/>
      <c r="W3" s="67" t="s">
        <v>48</v>
      </c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33" s="5" customFormat="1" ht="4.5" customHeight="1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s="5" customFormat="1" ht="24.75" customHeight="1">
      <c r="A5" s="68" t="s">
        <v>239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 t="s">
        <v>240</v>
      </c>
      <c r="M5" s="68"/>
      <c r="N5" s="68"/>
      <c r="O5" s="68"/>
      <c r="P5" s="68"/>
      <c r="Q5" s="68"/>
      <c r="R5" s="68"/>
      <c r="S5" s="68"/>
      <c r="T5" s="68"/>
      <c r="U5" s="68"/>
      <c r="V5" s="68"/>
      <c r="W5" s="68" t="s">
        <v>241</v>
      </c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33" s="5" customFormat="1" ht="4.5" customHeight="1">
      <c r="A6" s="15"/>
      <c r="B6" s="11"/>
      <c r="C6" s="11"/>
      <c r="D6" s="11"/>
      <c r="E6" s="11"/>
      <c r="F6" s="11"/>
      <c r="G6" s="11"/>
      <c r="H6" s="11"/>
      <c r="I6" s="11"/>
      <c r="J6" s="12"/>
      <c r="K6" s="13"/>
      <c r="L6" s="15"/>
      <c r="M6" s="11"/>
      <c r="N6" s="11"/>
      <c r="O6" s="11"/>
      <c r="P6" s="11"/>
      <c r="Q6" s="11"/>
      <c r="R6" s="11"/>
      <c r="S6" s="11"/>
      <c r="T6" s="11"/>
      <c r="U6" s="12"/>
      <c r="V6" s="13"/>
      <c r="W6" s="15"/>
      <c r="X6" s="11"/>
      <c r="Y6" s="11"/>
      <c r="Z6" s="11"/>
      <c r="AA6" s="11"/>
      <c r="AB6" s="11"/>
      <c r="AC6" s="11"/>
      <c r="AD6" s="11"/>
      <c r="AE6" s="11"/>
      <c r="AF6" s="12"/>
      <c r="AG6" s="13"/>
    </row>
    <row r="7" spans="1:33" s="15" customFormat="1" ht="19.5" customHeight="1">
      <c r="A7" s="69" t="s">
        <v>7</v>
      </c>
      <c r="B7" s="64"/>
      <c r="C7" s="61" t="s">
        <v>5</v>
      </c>
      <c r="D7" s="61"/>
      <c r="E7" s="61" t="s">
        <v>11</v>
      </c>
      <c r="F7" s="61" t="s">
        <v>4</v>
      </c>
      <c r="G7" s="61" t="s">
        <v>13</v>
      </c>
      <c r="H7" s="62" t="s">
        <v>0</v>
      </c>
      <c r="I7" s="62" t="s">
        <v>1</v>
      </c>
      <c r="J7" s="63" t="s">
        <v>8</v>
      </c>
      <c r="K7" s="63"/>
      <c r="L7" s="69" t="s">
        <v>7</v>
      </c>
      <c r="M7" s="64"/>
      <c r="N7" s="61" t="s">
        <v>5</v>
      </c>
      <c r="O7" s="61"/>
      <c r="P7" s="61" t="s">
        <v>11</v>
      </c>
      <c r="Q7" s="61" t="s">
        <v>4</v>
      </c>
      <c r="R7" s="61" t="s">
        <v>13</v>
      </c>
      <c r="S7" s="62" t="s">
        <v>0</v>
      </c>
      <c r="T7" s="62" t="s">
        <v>1</v>
      </c>
      <c r="U7" s="63" t="s">
        <v>8</v>
      </c>
      <c r="V7" s="63"/>
      <c r="W7" s="69" t="s">
        <v>7</v>
      </c>
      <c r="X7" s="64"/>
      <c r="Y7" s="61" t="s">
        <v>5</v>
      </c>
      <c r="Z7" s="61"/>
      <c r="AA7" s="61" t="s">
        <v>11</v>
      </c>
      <c r="AB7" s="61" t="s">
        <v>4</v>
      </c>
      <c r="AC7" s="61" t="s">
        <v>13</v>
      </c>
      <c r="AD7" s="62" t="s">
        <v>0</v>
      </c>
      <c r="AE7" s="62" t="s">
        <v>1</v>
      </c>
      <c r="AF7" s="63" t="s">
        <v>8</v>
      </c>
      <c r="AG7" s="63"/>
    </row>
    <row r="8" spans="1:33" s="15" customFormat="1" ht="23.25" customHeight="1">
      <c r="A8" s="69"/>
      <c r="B8" s="65"/>
      <c r="C8" s="61"/>
      <c r="D8" s="61"/>
      <c r="E8" s="61"/>
      <c r="F8" s="61"/>
      <c r="G8" s="61"/>
      <c r="H8" s="62"/>
      <c r="I8" s="62"/>
      <c r="J8" s="46" t="s">
        <v>2</v>
      </c>
      <c r="K8" s="47" t="s">
        <v>6</v>
      </c>
      <c r="L8" s="69"/>
      <c r="M8" s="65"/>
      <c r="N8" s="61"/>
      <c r="O8" s="61"/>
      <c r="P8" s="61"/>
      <c r="Q8" s="61"/>
      <c r="R8" s="61"/>
      <c r="S8" s="62"/>
      <c r="T8" s="62"/>
      <c r="U8" s="46" t="s">
        <v>2</v>
      </c>
      <c r="V8" s="47" t="s">
        <v>6</v>
      </c>
      <c r="W8" s="69"/>
      <c r="X8" s="65"/>
      <c r="Y8" s="61"/>
      <c r="Z8" s="61"/>
      <c r="AA8" s="61"/>
      <c r="AB8" s="61"/>
      <c r="AC8" s="61"/>
      <c r="AD8" s="62"/>
      <c r="AE8" s="62"/>
      <c r="AF8" s="46" t="s">
        <v>2</v>
      </c>
      <c r="AG8" s="47" t="s">
        <v>6</v>
      </c>
    </row>
    <row r="9" spans="1:33" ht="18" customHeight="1">
      <c r="A9" s="17">
        <v>5</v>
      </c>
      <c r="B9" s="34">
        <v>46492</v>
      </c>
      <c r="C9" s="34" t="s">
        <v>148</v>
      </c>
      <c r="D9" s="34" t="s">
        <v>54</v>
      </c>
      <c r="E9" s="34">
        <v>2009</v>
      </c>
      <c r="F9" s="34" t="s">
        <v>146</v>
      </c>
      <c r="G9" s="34" t="s">
        <v>147</v>
      </c>
      <c r="H9" s="18">
        <v>20.42</v>
      </c>
      <c r="I9" s="2">
        <v>19.76</v>
      </c>
      <c r="J9" s="45">
        <f aca="true" t="shared" si="0" ref="J9:J19">IF(I9="",H9,IF(H9&lt;I9,H9,I9))</f>
        <v>19.76</v>
      </c>
      <c r="K9" s="3">
        <v>1</v>
      </c>
      <c r="L9" s="17">
        <v>14</v>
      </c>
      <c r="M9" s="34">
        <v>57752</v>
      </c>
      <c r="N9" s="34" t="s">
        <v>20</v>
      </c>
      <c r="O9" s="34" t="s">
        <v>21</v>
      </c>
      <c r="P9" s="34">
        <v>2008</v>
      </c>
      <c r="Q9" s="34" t="s">
        <v>22</v>
      </c>
      <c r="R9" s="34" t="s">
        <v>23</v>
      </c>
      <c r="S9" s="18">
        <v>40.46</v>
      </c>
      <c r="T9" s="2">
        <v>18.85</v>
      </c>
      <c r="U9" s="19">
        <f aca="true" t="shared" si="1" ref="U9:U37">IF(T9="",S9,IF(S9&lt;T9,S9,T9))</f>
        <v>18.85</v>
      </c>
      <c r="V9" s="3">
        <f>RANK(U9,U9:U37,1)</f>
        <v>1</v>
      </c>
      <c r="W9" s="17">
        <v>55</v>
      </c>
      <c r="X9" s="34">
        <v>29492</v>
      </c>
      <c r="Y9" s="34" t="s">
        <v>63</v>
      </c>
      <c r="Z9" s="34" t="s">
        <v>64</v>
      </c>
      <c r="AA9" s="34">
        <v>2006</v>
      </c>
      <c r="AB9" s="34" t="s">
        <v>65</v>
      </c>
      <c r="AC9" s="34" t="s">
        <v>38</v>
      </c>
      <c r="AD9" s="18">
        <v>17.28</v>
      </c>
      <c r="AE9" s="2" t="s">
        <v>235</v>
      </c>
      <c r="AF9" s="19">
        <f aca="true" t="shared" si="2" ref="AF9:AF26">IF(AE9="",AD9,IF(AD9&lt;AE9,AD9,AE9))</f>
        <v>17.28</v>
      </c>
      <c r="AG9" s="3">
        <v>1</v>
      </c>
    </row>
    <row r="10" spans="1:33" ht="16.5">
      <c r="A10" s="17">
        <v>7</v>
      </c>
      <c r="B10" s="23">
        <v>64882</v>
      </c>
      <c r="C10" s="23" t="s">
        <v>145</v>
      </c>
      <c r="D10" s="23" t="s">
        <v>140</v>
      </c>
      <c r="E10" s="23">
        <v>2009</v>
      </c>
      <c r="F10" s="23" t="s">
        <v>146</v>
      </c>
      <c r="G10" s="23" t="s">
        <v>147</v>
      </c>
      <c r="H10" s="18">
        <v>21.07</v>
      </c>
      <c r="I10" s="2">
        <v>23.61</v>
      </c>
      <c r="J10" s="19">
        <f t="shared" si="0"/>
        <v>21.07</v>
      </c>
      <c r="K10" s="3">
        <v>2</v>
      </c>
      <c r="L10" s="17">
        <v>18</v>
      </c>
      <c r="M10" s="23">
        <v>80962</v>
      </c>
      <c r="N10" s="23" t="s">
        <v>165</v>
      </c>
      <c r="O10" s="23" t="s">
        <v>166</v>
      </c>
      <c r="P10" s="23">
        <v>2008</v>
      </c>
      <c r="Q10" s="23" t="s">
        <v>19</v>
      </c>
      <c r="R10" s="23" t="s">
        <v>47</v>
      </c>
      <c r="S10" s="18" t="s">
        <v>235</v>
      </c>
      <c r="T10" s="2">
        <v>19.25</v>
      </c>
      <c r="U10" s="19">
        <f t="shared" si="1"/>
        <v>19.25</v>
      </c>
      <c r="V10" s="3">
        <f>RANK(U10,U9:U37,1)</f>
        <v>2</v>
      </c>
      <c r="W10" s="17">
        <v>56</v>
      </c>
      <c r="X10" s="23">
        <v>33502</v>
      </c>
      <c r="Y10" s="23" t="s">
        <v>81</v>
      </c>
      <c r="Z10" s="23" t="s">
        <v>82</v>
      </c>
      <c r="AA10" s="23">
        <v>2005</v>
      </c>
      <c r="AB10" s="23" t="s">
        <v>14</v>
      </c>
      <c r="AC10" s="23" t="s">
        <v>30</v>
      </c>
      <c r="AD10" s="18" t="s">
        <v>235</v>
      </c>
      <c r="AE10" s="2">
        <v>18.09</v>
      </c>
      <c r="AF10" s="19">
        <f t="shared" si="2"/>
        <v>18.09</v>
      </c>
      <c r="AG10" s="3">
        <v>2</v>
      </c>
    </row>
    <row r="11" spans="1:33" ht="16.5">
      <c r="A11" s="17">
        <v>3</v>
      </c>
      <c r="B11" s="23"/>
      <c r="C11" s="23" t="s">
        <v>231</v>
      </c>
      <c r="D11" s="23" t="s">
        <v>232</v>
      </c>
      <c r="E11" s="23">
        <v>2009</v>
      </c>
      <c r="F11" s="23" t="s">
        <v>233</v>
      </c>
      <c r="G11" s="23" t="s">
        <v>30</v>
      </c>
      <c r="H11" s="18">
        <v>21.55</v>
      </c>
      <c r="I11" s="2">
        <v>21.84</v>
      </c>
      <c r="J11" s="19">
        <f t="shared" si="0"/>
        <v>21.55</v>
      </c>
      <c r="K11" s="3">
        <v>3</v>
      </c>
      <c r="L11" s="17">
        <v>26</v>
      </c>
      <c r="M11" s="23">
        <v>80792</v>
      </c>
      <c r="N11" s="23" t="s">
        <v>175</v>
      </c>
      <c r="O11" s="23" t="s">
        <v>166</v>
      </c>
      <c r="P11" s="23">
        <v>2008</v>
      </c>
      <c r="Q11" s="23" t="s">
        <v>144</v>
      </c>
      <c r="R11" s="23" t="s">
        <v>30</v>
      </c>
      <c r="S11" s="18">
        <v>19.45</v>
      </c>
      <c r="T11" s="2">
        <v>19.29</v>
      </c>
      <c r="U11" s="19">
        <f t="shared" si="1"/>
        <v>19.29</v>
      </c>
      <c r="V11" s="3">
        <f>RANK(U11,U9:U37,1)</f>
        <v>3</v>
      </c>
      <c r="W11" s="17">
        <v>57</v>
      </c>
      <c r="X11" s="23">
        <v>23452</v>
      </c>
      <c r="Y11" s="23" t="s">
        <v>66</v>
      </c>
      <c r="Z11" s="23" t="s">
        <v>64</v>
      </c>
      <c r="AA11" s="23">
        <v>2006</v>
      </c>
      <c r="AB11" s="23" t="s">
        <v>67</v>
      </c>
      <c r="AC11" s="23" t="s">
        <v>68</v>
      </c>
      <c r="AD11" s="18">
        <v>18.35</v>
      </c>
      <c r="AE11" s="2" t="s">
        <v>235</v>
      </c>
      <c r="AF11" s="19">
        <f t="shared" si="2"/>
        <v>18.35</v>
      </c>
      <c r="AG11" s="3">
        <v>3</v>
      </c>
    </row>
    <row r="12" spans="1:33" ht="16.5">
      <c r="A12" s="17">
        <v>9</v>
      </c>
      <c r="B12" s="23">
        <v>80782</v>
      </c>
      <c r="C12" s="23" t="s">
        <v>143</v>
      </c>
      <c r="D12" s="23" t="s">
        <v>59</v>
      </c>
      <c r="E12" s="23">
        <v>2009</v>
      </c>
      <c r="F12" s="23" t="s">
        <v>144</v>
      </c>
      <c r="G12" s="23" t="s">
        <v>30</v>
      </c>
      <c r="H12" s="18">
        <v>21.94</v>
      </c>
      <c r="I12" s="2" t="s">
        <v>235</v>
      </c>
      <c r="J12" s="19">
        <f t="shared" si="0"/>
        <v>21.94</v>
      </c>
      <c r="K12" s="3">
        <v>4</v>
      </c>
      <c r="L12" s="17">
        <v>36</v>
      </c>
      <c r="M12" s="23">
        <v>62992</v>
      </c>
      <c r="N12" s="23" t="s">
        <v>44</v>
      </c>
      <c r="O12" s="23" t="s">
        <v>45</v>
      </c>
      <c r="P12" s="23">
        <v>2008</v>
      </c>
      <c r="Q12" s="23" t="s">
        <v>46</v>
      </c>
      <c r="R12" s="23" t="s">
        <v>47</v>
      </c>
      <c r="S12" s="18">
        <v>19.73</v>
      </c>
      <c r="T12" s="2" t="s">
        <v>235</v>
      </c>
      <c r="U12" s="19">
        <f t="shared" si="1"/>
        <v>19.73</v>
      </c>
      <c r="V12" s="3">
        <f>RANK(U12,U9:U37,1)</f>
        <v>4</v>
      </c>
      <c r="W12" s="17">
        <v>58</v>
      </c>
      <c r="X12" s="23">
        <v>63262</v>
      </c>
      <c r="Y12" s="23" t="s">
        <v>196</v>
      </c>
      <c r="Z12" s="23" t="s">
        <v>197</v>
      </c>
      <c r="AA12" s="23">
        <v>2005</v>
      </c>
      <c r="AB12" s="23" t="s">
        <v>198</v>
      </c>
      <c r="AC12" s="23" t="s">
        <v>47</v>
      </c>
      <c r="AD12" s="18">
        <v>19.75</v>
      </c>
      <c r="AE12" s="2">
        <v>19.2</v>
      </c>
      <c r="AF12" s="19">
        <f t="shared" si="2"/>
        <v>19.2</v>
      </c>
      <c r="AG12" s="3">
        <v>4</v>
      </c>
    </row>
    <row r="13" spans="1:33" ht="16.5">
      <c r="A13" s="17">
        <v>4</v>
      </c>
      <c r="B13" s="23">
        <v>70812</v>
      </c>
      <c r="C13" s="23" t="s">
        <v>55</v>
      </c>
      <c r="D13" s="23" t="s">
        <v>56</v>
      </c>
      <c r="E13" s="23">
        <v>2009</v>
      </c>
      <c r="F13" s="23" t="s">
        <v>16</v>
      </c>
      <c r="G13" s="23" t="s">
        <v>30</v>
      </c>
      <c r="H13" s="18">
        <v>24.48</v>
      </c>
      <c r="I13" s="2">
        <v>22.2</v>
      </c>
      <c r="J13" s="19">
        <f t="shared" si="0"/>
        <v>22.2</v>
      </c>
      <c r="K13" s="3">
        <v>5</v>
      </c>
      <c r="L13" s="17">
        <v>33</v>
      </c>
      <c r="M13" s="23">
        <v>70312</v>
      </c>
      <c r="N13" s="23" t="s">
        <v>35</v>
      </c>
      <c r="O13" s="23" t="s">
        <v>36</v>
      </c>
      <c r="P13" s="23">
        <v>2008</v>
      </c>
      <c r="Q13" s="23" t="s">
        <v>37</v>
      </c>
      <c r="R13" s="23" t="s">
        <v>38</v>
      </c>
      <c r="S13" s="18">
        <v>19.79</v>
      </c>
      <c r="T13" s="2">
        <v>19.98</v>
      </c>
      <c r="U13" s="19">
        <f t="shared" si="1"/>
        <v>19.79</v>
      </c>
      <c r="V13" s="3">
        <f>RANK(U13,U9:U37,1)</f>
        <v>5</v>
      </c>
      <c r="W13" s="17">
        <v>52</v>
      </c>
      <c r="X13" s="23">
        <v>65472</v>
      </c>
      <c r="Y13" s="23" t="s">
        <v>69</v>
      </c>
      <c r="Z13" s="23" t="s">
        <v>70</v>
      </c>
      <c r="AA13" s="23">
        <v>2005</v>
      </c>
      <c r="AB13" s="23" t="s">
        <v>71</v>
      </c>
      <c r="AC13" s="23" t="s">
        <v>72</v>
      </c>
      <c r="AD13" s="18">
        <v>20.22</v>
      </c>
      <c r="AE13" s="2">
        <v>19.64</v>
      </c>
      <c r="AF13" s="19">
        <f t="shared" si="2"/>
        <v>19.64</v>
      </c>
      <c r="AG13" s="3">
        <v>5</v>
      </c>
    </row>
    <row r="14" spans="1:33" ht="16.5">
      <c r="A14" s="17">
        <v>2</v>
      </c>
      <c r="B14" s="23">
        <v>80912</v>
      </c>
      <c r="C14" s="23" t="s">
        <v>141</v>
      </c>
      <c r="D14" s="23" t="s">
        <v>142</v>
      </c>
      <c r="E14" s="23">
        <v>2009</v>
      </c>
      <c r="F14" s="23" t="s">
        <v>65</v>
      </c>
      <c r="G14" s="23" t="s">
        <v>38</v>
      </c>
      <c r="H14" s="18">
        <v>28.06</v>
      </c>
      <c r="I14" s="2">
        <v>22.33</v>
      </c>
      <c r="J14" s="19">
        <f t="shared" si="0"/>
        <v>22.33</v>
      </c>
      <c r="K14" s="3">
        <v>6</v>
      </c>
      <c r="L14" s="17">
        <v>29</v>
      </c>
      <c r="M14" s="23">
        <v>81512</v>
      </c>
      <c r="N14" s="23" t="s">
        <v>180</v>
      </c>
      <c r="O14" s="23" t="s">
        <v>87</v>
      </c>
      <c r="P14" s="23">
        <v>2008</v>
      </c>
      <c r="Q14" s="23" t="s">
        <v>137</v>
      </c>
      <c r="R14" s="23" t="s">
        <v>38</v>
      </c>
      <c r="S14" s="18">
        <v>43.09</v>
      </c>
      <c r="T14" s="2">
        <v>20.57</v>
      </c>
      <c r="U14" s="19">
        <f t="shared" si="1"/>
        <v>20.57</v>
      </c>
      <c r="V14" s="3">
        <f>RANK(U14,U9:U37,1)</f>
        <v>6</v>
      </c>
      <c r="W14" s="17">
        <v>47</v>
      </c>
      <c r="X14" s="23">
        <v>55962</v>
      </c>
      <c r="Y14" s="23" t="s">
        <v>77</v>
      </c>
      <c r="Z14" s="23" t="s">
        <v>78</v>
      </c>
      <c r="AA14" s="23">
        <v>2005</v>
      </c>
      <c r="AB14" s="23" t="s">
        <v>75</v>
      </c>
      <c r="AC14" s="23" t="s">
        <v>76</v>
      </c>
      <c r="AD14" s="18">
        <v>20.23</v>
      </c>
      <c r="AE14" s="2">
        <v>20.01</v>
      </c>
      <c r="AF14" s="19">
        <f t="shared" si="2"/>
        <v>20.01</v>
      </c>
      <c r="AG14" s="3">
        <v>6</v>
      </c>
    </row>
    <row r="15" spans="1:33" ht="16.5" customHeight="1">
      <c r="A15" s="17">
        <v>6</v>
      </c>
      <c r="B15" s="23">
        <v>80882</v>
      </c>
      <c r="C15" s="23" t="s">
        <v>58</v>
      </c>
      <c r="D15" s="23" t="s">
        <v>59</v>
      </c>
      <c r="E15" s="23">
        <v>2010</v>
      </c>
      <c r="F15" s="23" t="s">
        <v>16</v>
      </c>
      <c r="G15" s="23" t="s">
        <v>30</v>
      </c>
      <c r="H15" s="18">
        <v>22.56</v>
      </c>
      <c r="I15" s="2" t="s">
        <v>235</v>
      </c>
      <c r="J15" s="19">
        <f t="shared" si="0"/>
        <v>22.56</v>
      </c>
      <c r="K15" s="3">
        <v>7</v>
      </c>
      <c r="L15" s="17">
        <v>31</v>
      </c>
      <c r="M15" s="23">
        <v>80802</v>
      </c>
      <c r="N15" s="23" t="s">
        <v>176</v>
      </c>
      <c r="O15" s="23" t="s">
        <v>32</v>
      </c>
      <c r="P15" s="23">
        <v>2008</v>
      </c>
      <c r="Q15" s="23" t="s">
        <v>144</v>
      </c>
      <c r="R15" s="23" t="s">
        <v>30</v>
      </c>
      <c r="S15" s="18">
        <v>21.22</v>
      </c>
      <c r="T15" s="2">
        <v>20.69</v>
      </c>
      <c r="U15" s="19">
        <f t="shared" si="1"/>
        <v>20.69</v>
      </c>
      <c r="V15" s="3">
        <f>RANK(U15,U9:U37,1)</f>
        <v>7</v>
      </c>
      <c r="W15" s="17">
        <v>54</v>
      </c>
      <c r="X15" s="23">
        <v>33382</v>
      </c>
      <c r="Y15" s="23" t="s">
        <v>53</v>
      </c>
      <c r="Z15" s="23" t="s">
        <v>140</v>
      </c>
      <c r="AA15" s="23">
        <v>2005</v>
      </c>
      <c r="AB15" s="23" t="s">
        <v>14</v>
      </c>
      <c r="AC15" s="23" t="s">
        <v>30</v>
      </c>
      <c r="AD15" s="18">
        <v>20.78</v>
      </c>
      <c r="AE15" s="2">
        <v>20.4</v>
      </c>
      <c r="AF15" s="19">
        <f t="shared" si="2"/>
        <v>20.4</v>
      </c>
      <c r="AG15" s="3">
        <v>7</v>
      </c>
    </row>
    <row r="16" spans="1:33" ht="16.5">
      <c r="A16" s="17">
        <v>1</v>
      </c>
      <c r="B16" s="23">
        <v>80592</v>
      </c>
      <c r="C16" s="23" t="s">
        <v>139</v>
      </c>
      <c r="D16" s="23" t="s">
        <v>140</v>
      </c>
      <c r="E16" s="23">
        <v>2009</v>
      </c>
      <c r="F16" s="23" t="s">
        <v>19</v>
      </c>
      <c r="G16" s="23" t="s">
        <v>47</v>
      </c>
      <c r="H16" s="18">
        <v>23.48</v>
      </c>
      <c r="I16" s="2">
        <v>23.96</v>
      </c>
      <c r="J16" s="19">
        <f t="shared" si="0"/>
        <v>23.48</v>
      </c>
      <c r="K16" s="3">
        <v>8</v>
      </c>
      <c r="L16" s="17">
        <v>40</v>
      </c>
      <c r="M16" s="23">
        <v>49932</v>
      </c>
      <c r="N16" s="23" t="s">
        <v>178</v>
      </c>
      <c r="O16" s="23" t="s">
        <v>179</v>
      </c>
      <c r="P16" s="23">
        <v>2008</v>
      </c>
      <c r="Q16" s="23" t="s">
        <v>26</v>
      </c>
      <c r="R16" s="23" t="s">
        <v>27</v>
      </c>
      <c r="S16" s="18">
        <v>20.83</v>
      </c>
      <c r="T16" s="2">
        <v>22.04</v>
      </c>
      <c r="U16" s="19">
        <f t="shared" si="1"/>
        <v>20.83</v>
      </c>
      <c r="V16" s="3">
        <f>RANK(U16,U9:U37,1)</f>
        <v>8</v>
      </c>
      <c r="W16" s="17">
        <v>42</v>
      </c>
      <c r="X16" s="23">
        <v>20722</v>
      </c>
      <c r="Y16" s="23" t="s">
        <v>185</v>
      </c>
      <c r="Z16" s="23" t="s">
        <v>12</v>
      </c>
      <c r="AA16" s="23">
        <v>2005</v>
      </c>
      <c r="AB16" s="23" t="s">
        <v>19</v>
      </c>
      <c r="AC16" s="23" t="s">
        <v>47</v>
      </c>
      <c r="AD16" s="18">
        <v>20.62</v>
      </c>
      <c r="AE16" s="2">
        <v>20.59</v>
      </c>
      <c r="AF16" s="19">
        <f t="shared" si="2"/>
        <v>20.59</v>
      </c>
      <c r="AG16" s="3">
        <v>8</v>
      </c>
    </row>
    <row r="17" spans="1:33" ht="16.5">
      <c r="A17" s="17">
        <v>8</v>
      </c>
      <c r="B17" s="23">
        <v>80872</v>
      </c>
      <c r="C17" s="23" t="s">
        <v>28</v>
      </c>
      <c r="D17" s="23" t="s">
        <v>57</v>
      </c>
      <c r="E17" s="23">
        <v>2010</v>
      </c>
      <c r="F17" s="23" t="s">
        <v>16</v>
      </c>
      <c r="G17" s="23" t="s">
        <v>30</v>
      </c>
      <c r="H17" s="18">
        <v>42.11</v>
      </c>
      <c r="I17" s="2">
        <v>25.94</v>
      </c>
      <c r="J17" s="19">
        <f t="shared" si="0"/>
        <v>25.94</v>
      </c>
      <c r="K17" s="3">
        <v>9</v>
      </c>
      <c r="L17" s="17">
        <v>32</v>
      </c>
      <c r="M17" s="23">
        <v>49942</v>
      </c>
      <c r="N17" s="23" t="s">
        <v>24</v>
      </c>
      <c r="O17" s="23" t="s">
        <v>25</v>
      </c>
      <c r="P17" s="23">
        <v>2008</v>
      </c>
      <c r="Q17" s="23" t="s">
        <v>26</v>
      </c>
      <c r="R17" s="23" t="s">
        <v>27</v>
      </c>
      <c r="S17" s="18">
        <v>21</v>
      </c>
      <c r="T17" s="2" t="s">
        <v>235</v>
      </c>
      <c r="U17" s="19">
        <f t="shared" si="1"/>
        <v>21</v>
      </c>
      <c r="V17" s="3">
        <f>RANK(U17,U9:U37,1)</f>
        <v>9</v>
      </c>
      <c r="W17" s="17">
        <v>43</v>
      </c>
      <c r="X17" s="23">
        <v>57112</v>
      </c>
      <c r="Y17" s="23" t="s">
        <v>73</v>
      </c>
      <c r="Z17" s="23" t="s">
        <v>74</v>
      </c>
      <c r="AA17" s="23">
        <v>2006</v>
      </c>
      <c r="AB17" s="23" t="s">
        <v>75</v>
      </c>
      <c r="AC17" s="23" t="s">
        <v>76</v>
      </c>
      <c r="AD17" s="18">
        <v>20.98</v>
      </c>
      <c r="AE17" s="2">
        <v>21.57</v>
      </c>
      <c r="AF17" s="19">
        <f t="shared" si="2"/>
        <v>20.98</v>
      </c>
      <c r="AG17" s="3">
        <v>9</v>
      </c>
    </row>
    <row r="18" spans="1:33" ht="16.5">
      <c r="A18" s="17">
        <v>10</v>
      </c>
      <c r="B18" s="23">
        <v>80892</v>
      </c>
      <c r="C18" s="23" t="s">
        <v>149</v>
      </c>
      <c r="D18" s="23" t="s">
        <v>150</v>
      </c>
      <c r="E18" s="23">
        <v>2010</v>
      </c>
      <c r="F18" s="23" t="s">
        <v>16</v>
      </c>
      <c r="G18" s="23" t="s">
        <v>30</v>
      </c>
      <c r="H18" s="18" t="s">
        <v>235</v>
      </c>
      <c r="I18" s="2">
        <v>28.86</v>
      </c>
      <c r="J18" s="19">
        <f t="shared" si="0"/>
        <v>28.86</v>
      </c>
      <c r="K18" s="3">
        <v>10</v>
      </c>
      <c r="L18" s="17">
        <v>38</v>
      </c>
      <c r="M18" s="23">
        <v>70792</v>
      </c>
      <c r="N18" s="23" t="s">
        <v>39</v>
      </c>
      <c r="O18" s="23" t="s">
        <v>40</v>
      </c>
      <c r="P18" s="23">
        <v>2007</v>
      </c>
      <c r="Q18" s="23" t="s">
        <v>41</v>
      </c>
      <c r="R18" s="23" t="s">
        <v>38</v>
      </c>
      <c r="S18" s="18">
        <v>21.38</v>
      </c>
      <c r="T18" s="2">
        <v>21.04</v>
      </c>
      <c r="U18" s="19">
        <f t="shared" si="1"/>
        <v>21.04</v>
      </c>
      <c r="V18" s="3">
        <f>RANK(U18,U9:U37,1)</f>
        <v>10</v>
      </c>
      <c r="W18" s="17">
        <v>51</v>
      </c>
      <c r="X18" s="23">
        <v>65692</v>
      </c>
      <c r="Y18" s="23" t="s">
        <v>189</v>
      </c>
      <c r="Z18" s="23" t="s">
        <v>32</v>
      </c>
      <c r="AA18" s="23">
        <v>2005</v>
      </c>
      <c r="AB18" s="23" t="s">
        <v>190</v>
      </c>
      <c r="AC18" s="23" t="s">
        <v>191</v>
      </c>
      <c r="AD18" s="18">
        <v>29.96</v>
      </c>
      <c r="AE18" s="2">
        <v>21.47</v>
      </c>
      <c r="AF18" s="19">
        <f t="shared" si="2"/>
        <v>21.47</v>
      </c>
      <c r="AG18" s="3">
        <v>10</v>
      </c>
    </row>
    <row r="19" spans="1:33" ht="16.5">
      <c r="A19" s="17">
        <v>11</v>
      </c>
      <c r="B19" s="23">
        <v>65042</v>
      </c>
      <c r="C19" s="23" t="s">
        <v>53</v>
      </c>
      <c r="D19" s="23" t="s">
        <v>54</v>
      </c>
      <c r="E19" s="23">
        <v>2010</v>
      </c>
      <c r="F19" s="23" t="s">
        <v>17</v>
      </c>
      <c r="G19" s="23" t="s">
        <v>30</v>
      </c>
      <c r="H19" s="18">
        <v>42.5</v>
      </c>
      <c r="I19" s="2">
        <v>37.74</v>
      </c>
      <c r="J19" s="19">
        <f t="shared" si="0"/>
        <v>37.74</v>
      </c>
      <c r="K19" s="3">
        <v>11</v>
      </c>
      <c r="L19" s="17">
        <v>35</v>
      </c>
      <c r="M19" s="23">
        <v>36872</v>
      </c>
      <c r="N19" s="23" t="s">
        <v>181</v>
      </c>
      <c r="O19" s="23" t="s">
        <v>32</v>
      </c>
      <c r="P19" s="23">
        <v>2007</v>
      </c>
      <c r="Q19" s="23" t="s">
        <v>182</v>
      </c>
      <c r="R19" s="23" t="s">
        <v>183</v>
      </c>
      <c r="S19" s="18">
        <v>21.07</v>
      </c>
      <c r="T19" s="2">
        <v>30.53</v>
      </c>
      <c r="U19" s="19">
        <f t="shared" si="1"/>
        <v>21.07</v>
      </c>
      <c r="V19" s="3">
        <f>RANK(U19,U9:U37,1)</f>
        <v>11</v>
      </c>
      <c r="W19" s="17">
        <v>46</v>
      </c>
      <c r="X19" s="23">
        <v>80112</v>
      </c>
      <c r="Y19" s="23" t="s">
        <v>186</v>
      </c>
      <c r="Z19" s="23" t="s">
        <v>95</v>
      </c>
      <c r="AA19" s="23">
        <v>2006</v>
      </c>
      <c r="AB19" s="23" t="s">
        <v>172</v>
      </c>
      <c r="AC19" s="23" t="s">
        <v>62</v>
      </c>
      <c r="AD19" s="18">
        <v>22.26</v>
      </c>
      <c r="AE19" s="2">
        <v>21.55</v>
      </c>
      <c r="AF19" s="19">
        <f t="shared" si="2"/>
        <v>21.55</v>
      </c>
      <c r="AG19" s="3">
        <v>11</v>
      </c>
    </row>
    <row r="20" spans="12:33" ht="16.5">
      <c r="L20" s="17">
        <v>15</v>
      </c>
      <c r="M20" s="23">
        <v>75572</v>
      </c>
      <c r="N20" s="23" t="s">
        <v>167</v>
      </c>
      <c r="O20" s="23" t="s">
        <v>168</v>
      </c>
      <c r="P20" s="23">
        <v>2007</v>
      </c>
      <c r="Q20" s="23" t="s">
        <v>169</v>
      </c>
      <c r="R20" s="23" t="s">
        <v>62</v>
      </c>
      <c r="S20" s="18">
        <v>21.54</v>
      </c>
      <c r="T20" s="2">
        <v>21.14</v>
      </c>
      <c r="U20" s="19">
        <f t="shared" si="1"/>
        <v>21.14</v>
      </c>
      <c r="V20" s="3">
        <f>RANK(U20,U9:U37,1)</f>
        <v>12</v>
      </c>
      <c r="W20" s="17">
        <v>50</v>
      </c>
      <c r="X20" s="23">
        <v>81132</v>
      </c>
      <c r="Y20" s="23" t="s">
        <v>187</v>
      </c>
      <c r="Z20" s="23" t="s">
        <v>95</v>
      </c>
      <c r="AA20" s="23">
        <v>2006</v>
      </c>
      <c r="AB20" s="23" t="s">
        <v>172</v>
      </c>
      <c r="AC20" s="23" t="s">
        <v>62</v>
      </c>
      <c r="AD20" s="18">
        <v>21.89</v>
      </c>
      <c r="AE20" s="2">
        <v>21.77</v>
      </c>
      <c r="AF20" s="19">
        <f t="shared" si="2"/>
        <v>21.77</v>
      </c>
      <c r="AG20" s="3">
        <v>12</v>
      </c>
    </row>
    <row r="21" spans="1:33" ht="18.75">
      <c r="A21" s="60" t="s">
        <v>236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17">
        <v>16</v>
      </c>
      <c r="M21" s="23">
        <v>80202</v>
      </c>
      <c r="N21" s="23" t="s">
        <v>42</v>
      </c>
      <c r="O21" s="23" t="s">
        <v>43</v>
      </c>
      <c r="P21" s="23">
        <v>2007</v>
      </c>
      <c r="Q21" s="23" t="s">
        <v>41</v>
      </c>
      <c r="R21" s="23" t="s">
        <v>38</v>
      </c>
      <c r="S21" s="18">
        <v>22.37</v>
      </c>
      <c r="T21" s="2">
        <v>21.14</v>
      </c>
      <c r="U21" s="19">
        <f t="shared" si="1"/>
        <v>21.14</v>
      </c>
      <c r="V21" s="3">
        <f>RANK(U21,U9:U37,1)</f>
        <v>12</v>
      </c>
      <c r="W21" s="17">
        <v>45</v>
      </c>
      <c r="X21" s="23">
        <v>80722</v>
      </c>
      <c r="Y21" s="23" t="s">
        <v>195</v>
      </c>
      <c r="Z21" s="23" t="s">
        <v>40</v>
      </c>
      <c r="AA21" s="23">
        <v>2006</v>
      </c>
      <c r="AB21" s="23" t="s">
        <v>14</v>
      </c>
      <c r="AC21" s="23" t="s">
        <v>30</v>
      </c>
      <c r="AD21" s="18">
        <v>31.42</v>
      </c>
      <c r="AE21" s="2">
        <v>22.22</v>
      </c>
      <c r="AF21" s="19">
        <f t="shared" si="2"/>
        <v>22.22</v>
      </c>
      <c r="AG21" s="3">
        <v>13</v>
      </c>
    </row>
    <row r="22" spans="1:33" ht="16.5">
      <c r="A22" s="35"/>
      <c r="B22" s="49" t="s">
        <v>244</v>
      </c>
      <c r="C22" s="35"/>
      <c r="D22" s="35"/>
      <c r="E22" s="35"/>
      <c r="F22" s="35"/>
      <c r="G22" s="35"/>
      <c r="H22" s="58" t="s">
        <v>245</v>
      </c>
      <c r="I22" s="58" t="s">
        <v>246</v>
      </c>
      <c r="J22" s="58" t="s">
        <v>247</v>
      </c>
      <c r="K22" s="49"/>
      <c r="L22" s="17">
        <v>34</v>
      </c>
      <c r="M22" s="23">
        <v>70802</v>
      </c>
      <c r="N22" s="23" t="s">
        <v>31</v>
      </c>
      <c r="O22" s="23" t="s">
        <v>32</v>
      </c>
      <c r="P22" s="23">
        <v>2007</v>
      </c>
      <c r="Q22" s="23" t="s">
        <v>16</v>
      </c>
      <c r="R22" s="23" t="s">
        <v>30</v>
      </c>
      <c r="S22" s="18">
        <v>21.41</v>
      </c>
      <c r="T22" s="2">
        <v>36</v>
      </c>
      <c r="U22" s="19">
        <f t="shared" si="1"/>
        <v>21.41</v>
      </c>
      <c r="V22" s="3">
        <f>RANK(U22,U9:U37,1)</f>
        <v>14</v>
      </c>
      <c r="W22" s="17">
        <v>41</v>
      </c>
      <c r="X22" s="23">
        <v>81342</v>
      </c>
      <c r="Y22" s="23" t="s">
        <v>83</v>
      </c>
      <c r="Z22" s="23" t="s">
        <v>84</v>
      </c>
      <c r="AA22" s="23">
        <v>2006</v>
      </c>
      <c r="AB22" s="23" t="s">
        <v>14</v>
      </c>
      <c r="AC22" s="23" t="s">
        <v>30</v>
      </c>
      <c r="AD22" s="18">
        <v>23.06</v>
      </c>
      <c r="AE22" s="2">
        <v>22.26</v>
      </c>
      <c r="AF22" s="19">
        <f t="shared" si="2"/>
        <v>22.26</v>
      </c>
      <c r="AG22" s="3">
        <v>14</v>
      </c>
    </row>
    <row r="23" spans="1:33" ht="16.5">
      <c r="A23" s="22">
        <v>5</v>
      </c>
      <c r="B23" s="23">
        <v>1</v>
      </c>
      <c r="C23" s="23" t="s">
        <v>148</v>
      </c>
      <c r="D23" s="23" t="s">
        <v>54</v>
      </c>
      <c r="E23" s="23">
        <v>2009</v>
      </c>
      <c r="F23" s="23" t="s">
        <v>146</v>
      </c>
      <c r="G23" s="49"/>
      <c r="H23" s="49">
        <v>19.72</v>
      </c>
      <c r="I23" s="49" t="s">
        <v>237</v>
      </c>
      <c r="J23" s="49">
        <v>19.51</v>
      </c>
      <c r="K23" s="3">
        <v>1</v>
      </c>
      <c r="L23" s="17">
        <v>39</v>
      </c>
      <c r="M23" s="23">
        <v>80812</v>
      </c>
      <c r="N23" s="23" t="s">
        <v>177</v>
      </c>
      <c r="O23" s="23" t="s">
        <v>57</v>
      </c>
      <c r="P23" s="23">
        <v>2008</v>
      </c>
      <c r="Q23" s="23" t="s">
        <v>144</v>
      </c>
      <c r="R23" s="23" t="s">
        <v>30</v>
      </c>
      <c r="S23" s="18">
        <v>27.55</v>
      </c>
      <c r="T23" s="2">
        <v>21.64</v>
      </c>
      <c r="U23" s="19">
        <f t="shared" si="1"/>
        <v>21.64</v>
      </c>
      <c r="V23" s="3">
        <f>RANK(U23,U9:U37,1)</f>
        <v>15</v>
      </c>
      <c r="W23" s="17">
        <v>49</v>
      </c>
      <c r="X23" s="23">
        <v>70782</v>
      </c>
      <c r="Y23" s="23" t="s">
        <v>194</v>
      </c>
      <c r="Z23" s="23" t="s">
        <v>140</v>
      </c>
      <c r="AA23" s="23">
        <v>2005</v>
      </c>
      <c r="AB23" s="23" t="s">
        <v>14</v>
      </c>
      <c r="AC23" s="23" t="s">
        <v>30</v>
      </c>
      <c r="AD23" s="18">
        <v>28.86</v>
      </c>
      <c r="AE23" s="2">
        <v>22.69</v>
      </c>
      <c r="AF23" s="19">
        <f t="shared" si="2"/>
        <v>22.69</v>
      </c>
      <c r="AG23" s="3">
        <v>15</v>
      </c>
    </row>
    <row r="24" spans="1:33" ht="16.5">
      <c r="A24" s="22">
        <v>7</v>
      </c>
      <c r="B24" s="23">
        <v>2</v>
      </c>
      <c r="C24" s="23" t="s">
        <v>145</v>
      </c>
      <c r="D24" s="23" t="s">
        <v>140</v>
      </c>
      <c r="E24" s="23">
        <v>2009</v>
      </c>
      <c r="F24" s="23" t="s">
        <v>146</v>
      </c>
      <c r="G24" s="49"/>
      <c r="H24" s="49">
        <v>21.43</v>
      </c>
      <c r="I24" s="49" t="s">
        <v>237</v>
      </c>
      <c r="J24" s="49">
        <v>22.14</v>
      </c>
      <c r="K24" s="3">
        <v>2</v>
      </c>
      <c r="L24" s="17">
        <v>28</v>
      </c>
      <c r="M24" s="23">
        <v>81522</v>
      </c>
      <c r="N24" s="23" t="s">
        <v>184</v>
      </c>
      <c r="O24" s="23" t="s">
        <v>158</v>
      </c>
      <c r="P24" s="23">
        <v>2007</v>
      </c>
      <c r="Q24" s="23" t="s">
        <v>14</v>
      </c>
      <c r="R24" s="23" t="s">
        <v>30</v>
      </c>
      <c r="S24" s="18">
        <v>23.74</v>
      </c>
      <c r="T24" s="2">
        <v>30.7</v>
      </c>
      <c r="U24" s="19">
        <f t="shared" si="1"/>
        <v>23.74</v>
      </c>
      <c r="V24" s="3">
        <f>RANK(U24,U9:U37,1)</f>
        <v>16</v>
      </c>
      <c r="W24" s="17">
        <v>48</v>
      </c>
      <c r="X24" s="23"/>
      <c r="Y24" s="23" t="s">
        <v>60</v>
      </c>
      <c r="Z24" s="23" t="s">
        <v>61</v>
      </c>
      <c r="AA24" s="23">
        <v>2006</v>
      </c>
      <c r="AB24" s="23" t="s">
        <v>234</v>
      </c>
      <c r="AC24" s="23" t="s">
        <v>62</v>
      </c>
      <c r="AD24" s="18">
        <v>36.86</v>
      </c>
      <c r="AE24" s="2">
        <v>23.53</v>
      </c>
      <c r="AF24" s="19">
        <f t="shared" si="2"/>
        <v>23.53</v>
      </c>
      <c r="AG24" s="3">
        <v>16</v>
      </c>
    </row>
    <row r="25" spans="1:33" ht="16.5">
      <c r="A25" s="22">
        <v>9</v>
      </c>
      <c r="B25" s="23">
        <v>4</v>
      </c>
      <c r="C25" s="23" t="s">
        <v>143</v>
      </c>
      <c r="D25" s="23" t="s">
        <v>59</v>
      </c>
      <c r="E25" s="23">
        <v>2009</v>
      </c>
      <c r="F25" s="23" t="s">
        <v>144</v>
      </c>
      <c r="G25" s="49"/>
      <c r="H25" s="49">
        <v>22.65</v>
      </c>
      <c r="I25" s="49">
        <v>22.96</v>
      </c>
      <c r="J25" s="49" t="s">
        <v>237</v>
      </c>
      <c r="K25" s="3">
        <v>3</v>
      </c>
      <c r="L25" s="17">
        <v>27</v>
      </c>
      <c r="M25" s="23">
        <v>76502</v>
      </c>
      <c r="N25" s="23" t="s">
        <v>159</v>
      </c>
      <c r="O25" s="23" t="s">
        <v>78</v>
      </c>
      <c r="P25" s="23">
        <v>2008</v>
      </c>
      <c r="Q25" s="23" t="s">
        <v>155</v>
      </c>
      <c r="R25" s="23" t="s">
        <v>30</v>
      </c>
      <c r="S25" s="18">
        <v>30.22</v>
      </c>
      <c r="T25" s="2">
        <v>24.33</v>
      </c>
      <c r="U25" s="19">
        <f t="shared" si="1"/>
        <v>24.33</v>
      </c>
      <c r="V25" s="3">
        <f>RANK(U25,U9:U37,1)</f>
        <v>17</v>
      </c>
      <c r="W25" s="17">
        <v>44</v>
      </c>
      <c r="X25" s="23">
        <v>81602</v>
      </c>
      <c r="Y25" s="23" t="s">
        <v>192</v>
      </c>
      <c r="Z25" s="23" t="s">
        <v>193</v>
      </c>
      <c r="AA25" s="23">
        <v>2006</v>
      </c>
      <c r="AB25" s="23" t="s">
        <v>80</v>
      </c>
      <c r="AC25" s="23" t="s">
        <v>38</v>
      </c>
      <c r="AD25" s="18">
        <v>26.31</v>
      </c>
      <c r="AE25" s="2">
        <v>26.06</v>
      </c>
      <c r="AF25" s="19">
        <f t="shared" si="2"/>
        <v>26.06</v>
      </c>
      <c r="AG25" s="3">
        <v>17</v>
      </c>
    </row>
    <row r="26" spans="1:33" ht="16.5">
      <c r="A26" s="22">
        <v>3</v>
      </c>
      <c r="B26" s="23">
        <v>3</v>
      </c>
      <c r="C26" s="23" t="s">
        <v>231</v>
      </c>
      <c r="D26" s="23" t="s">
        <v>232</v>
      </c>
      <c r="E26" s="23">
        <v>2009</v>
      </c>
      <c r="F26" s="23" t="s">
        <v>233</v>
      </c>
      <c r="G26" s="49"/>
      <c r="H26" s="49" t="s">
        <v>235</v>
      </c>
      <c r="I26" s="49">
        <v>25.73</v>
      </c>
      <c r="J26" s="49" t="s">
        <v>237</v>
      </c>
      <c r="K26" s="3">
        <v>4</v>
      </c>
      <c r="L26" s="17">
        <v>37</v>
      </c>
      <c r="M26" s="23">
        <v>70822</v>
      </c>
      <c r="N26" s="23" t="s">
        <v>33</v>
      </c>
      <c r="O26" s="23" t="s">
        <v>34</v>
      </c>
      <c r="P26" s="23">
        <v>2008</v>
      </c>
      <c r="Q26" s="23" t="s">
        <v>16</v>
      </c>
      <c r="R26" s="23" t="s">
        <v>30</v>
      </c>
      <c r="S26" s="18" t="s">
        <v>235</v>
      </c>
      <c r="T26" s="2">
        <v>24.73</v>
      </c>
      <c r="U26" s="19">
        <f t="shared" si="1"/>
        <v>24.73</v>
      </c>
      <c r="V26" s="3">
        <f>RANK(U26,U9:U37,1)</f>
        <v>18</v>
      </c>
      <c r="W26" s="17">
        <v>53</v>
      </c>
      <c r="X26" s="23">
        <v>81142</v>
      </c>
      <c r="Y26" s="23" t="s">
        <v>188</v>
      </c>
      <c r="Z26" s="23" t="s">
        <v>70</v>
      </c>
      <c r="AA26" s="23">
        <v>2006</v>
      </c>
      <c r="AB26" s="23" t="s">
        <v>172</v>
      </c>
      <c r="AC26" s="23" t="s">
        <v>62</v>
      </c>
      <c r="AD26" s="18">
        <v>39.68</v>
      </c>
      <c r="AE26" s="2">
        <v>30.3</v>
      </c>
      <c r="AF26" s="19">
        <f t="shared" si="2"/>
        <v>30.3</v>
      </c>
      <c r="AG26" s="3">
        <v>18</v>
      </c>
    </row>
    <row r="27" spans="12:33" ht="16.5">
      <c r="L27" s="17">
        <v>23</v>
      </c>
      <c r="M27" s="23">
        <v>75592</v>
      </c>
      <c r="N27" s="23" t="s">
        <v>170</v>
      </c>
      <c r="O27" s="23" t="s">
        <v>87</v>
      </c>
      <c r="P27" s="23">
        <v>2007</v>
      </c>
      <c r="Q27" s="23" t="s">
        <v>169</v>
      </c>
      <c r="R27" s="23" t="s">
        <v>62</v>
      </c>
      <c r="S27" s="18">
        <v>26.68</v>
      </c>
      <c r="T27" s="2">
        <v>25.19</v>
      </c>
      <c r="U27" s="19">
        <f t="shared" si="1"/>
        <v>25.19</v>
      </c>
      <c r="V27" s="3">
        <f>RANK(U27,U9:U37,1)</f>
        <v>19</v>
      </c>
      <c r="AD27" s="1"/>
      <c r="AE27" s="1"/>
      <c r="AF27" s="1"/>
      <c r="AG27" s="1"/>
    </row>
    <row r="28" spans="12:33" ht="18.75">
      <c r="L28" s="17">
        <v>30</v>
      </c>
      <c r="M28" s="23">
        <v>70832</v>
      </c>
      <c r="N28" s="23" t="s">
        <v>28</v>
      </c>
      <c r="O28" s="23" t="s">
        <v>29</v>
      </c>
      <c r="P28" s="23">
        <v>2008</v>
      </c>
      <c r="Q28" s="23" t="s">
        <v>16</v>
      </c>
      <c r="R28" s="23" t="s">
        <v>30</v>
      </c>
      <c r="S28" s="18">
        <v>29.69</v>
      </c>
      <c r="T28" s="2">
        <v>25.52</v>
      </c>
      <c r="U28" s="19">
        <f t="shared" si="1"/>
        <v>25.52</v>
      </c>
      <c r="V28" s="3">
        <f>RANK(U28,U9:U37,1)</f>
        <v>20</v>
      </c>
      <c r="W28" s="60" t="s">
        <v>236</v>
      </c>
      <c r="X28" s="60"/>
      <c r="Y28" s="60"/>
      <c r="Z28" s="60"/>
      <c r="AA28" s="60"/>
      <c r="AB28" s="60"/>
      <c r="AC28" s="60"/>
      <c r="AD28" s="60"/>
      <c r="AE28" s="60"/>
      <c r="AF28" s="60"/>
      <c r="AG28" s="60"/>
    </row>
    <row r="29" spans="12:33" ht="16.5">
      <c r="L29" s="17">
        <v>22</v>
      </c>
      <c r="M29" s="23">
        <v>80822</v>
      </c>
      <c r="N29" s="23" t="s">
        <v>173</v>
      </c>
      <c r="O29" s="23" t="s">
        <v>174</v>
      </c>
      <c r="P29" s="23">
        <v>2008</v>
      </c>
      <c r="Q29" s="23" t="s">
        <v>65</v>
      </c>
      <c r="R29" s="23" t="s">
        <v>38</v>
      </c>
      <c r="S29" s="18" t="s">
        <v>235</v>
      </c>
      <c r="T29" s="2">
        <v>25.7</v>
      </c>
      <c r="U29" s="19">
        <f t="shared" si="1"/>
        <v>25.7</v>
      </c>
      <c r="V29" s="3">
        <f>RANK(U29,U9:U37,1)</f>
        <v>21</v>
      </c>
      <c r="W29" s="35"/>
      <c r="X29" s="49" t="s">
        <v>244</v>
      </c>
      <c r="Y29" s="35"/>
      <c r="Z29" s="35"/>
      <c r="AA29" s="35"/>
      <c r="AB29" s="35"/>
      <c r="AC29" s="35"/>
      <c r="AD29" s="49" t="s">
        <v>245</v>
      </c>
      <c r="AE29" s="49" t="s">
        <v>246</v>
      </c>
      <c r="AF29" s="49" t="s">
        <v>247</v>
      </c>
      <c r="AG29" s="49"/>
    </row>
    <row r="30" spans="12:33" ht="16.5">
      <c r="L30" s="17">
        <v>21</v>
      </c>
      <c r="M30" s="23">
        <v>81012</v>
      </c>
      <c r="N30" s="23" t="s">
        <v>163</v>
      </c>
      <c r="O30" s="23" t="s">
        <v>164</v>
      </c>
      <c r="P30" s="23">
        <v>2008</v>
      </c>
      <c r="Q30" s="23" t="s">
        <v>161</v>
      </c>
      <c r="R30" s="23" t="s">
        <v>162</v>
      </c>
      <c r="S30" s="18" t="s">
        <v>235</v>
      </c>
      <c r="T30" s="2">
        <v>26.53</v>
      </c>
      <c r="U30" s="19">
        <f t="shared" si="1"/>
        <v>26.53</v>
      </c>
      <c r="V30" s="3">
        <f>RANK(U30,U9:U37,1)</f>
        <v>22</v>
      </c>
      <c r="W30" s="22">
        <v>56</v>
      </c>
      <c r="X30" s="23">
        <v>2</v>
      </c>
      <c r="Y30" s="23" t="s">
        <v>81</v>
      </c>
      <c r="Z30" s="23" t="s">
        <v>82</v>
      </c>
      <c r="AA30" s="23">
        <v>2005</v>
      </c>
      <c r="AB30" s="23" t="s">
        <v>14</v>
      </c>
      <c r="AC30" s="23" t="s">
        <v>30</v>
      </c>
      <c r="AD30" s="49">
        <v>17.39</v>
      </c>
      <c r="AE30" s="49" t="s">
        <v>237</v>
      </c>
      <c r="AF30" s="49">
        <v>17.22</v>
      </c>
      <c r="AG30" s="3">
        <v>1</v>
      </c>
    </row>
    <row r="31" spans="12:33" ht="16.5">
      <c r="L31" s="17">
        <v>12</v>
      </c>
      <c r="M31" s="23">
        <v>76522</v>
      </c>
      <c r="N31" s="23" t="s">
        <v>154</v>
      </c>
      <c r="O31" s="23" t="s">
        <v>32</v>
      </c>
      <c r="P31" s="23">
        <v>2008</v>
      </c>
      <c r="Q31" s="23" t="s">
        <v>155</v>
      </c>
      <c r="R31" s="23" t="s">
        <v>30</v>
      </c>
      <c r="S31" s="18">
        <v>26.62</v>
      </c>
      <c r="T31" s="2">
        <v>26.87</v>
      </c>
      <c r="U31" s="19">
        <f t="shared" si="1"/>
        <v>26.62</v>
      </c>
      <c r="V31" s="51">
        <f>RANK(U31,U9:U37,1)</f>
        <v>23</v>
      </c>
      <c r="W31" s="22">
        <v>55</v>
      </c>
      <c r="X31" s="23">
        <v>1</v>
      </c>
      <c r="Y31" s="23" t="s">
        <v>63</v>
      </c>
      <c r="Z31" s="23" t="s">
        <v>64</v>
      </c>
      <c r="AA31" s="23">
        <v>2006</v>
      </c>
      <c r="AB31" s="23" t="s">
        <v>65</v>
      </c>
      <c r="AC31" s="23" t="s">
        <v>38</v>
      </c>
      <c r="AD31" s="49">
        <v>17.76</v>
      </c>
      <c r="AE31" s="49" t="s">
        <v>237</v>
      </c>
      <c r="AF31" s="49">
        <v>26.74</v>
      </c>
      <c r="AG31" s="3">
        <v>2</v>
      </c>
    </row>
    <row r="32" spans="12:33" ht="16.5">
      <c r="L32" s="17">
        <v>20</v>
      </c>
      <c r="M32" s="23">
        <v>76532</v>
      </c>
      <c r="N32" s="23" t="s">
        <v>156</v>
      </c>
      <c r="O32" s="23" t="s">
        <v>12</v>
      </c>
      <c r="P32" s="23">
        <v>2007</v>
      </c>
      <c r="Q32" s="23" t="s">
        <v>155</v>
      </c>
      <c r="R32" s="23" t="s">
        <v>30</v>
      </c>
      <c r="S32" s="18">
        <v>27.07</v>
      </c>
      <c r="T32" s="2">
        <v>33.09</v>
      </c>
      <c r="U32" s="19">
        <f t="shared" si="1"/>
        <v>27.07</v>
      </c>
      <c r="V32" s="51">
        <f>RANK(U32,U9:U37,1)</f>
        <v>24</v>
      </c>
      <c r="W32" s="22">
        <v>57</v>
      </c>
      <c r="X32" s="23">
        <v>3</v>
      </c>
      <c r="Y32" s="23" t="s">
        <v>66</v>
      </c>
      <c r="Z32" s="23" t="s">
        <v>64</v>
      </c>
      <c r="AA32" s="23">
        <v>2006</v>
      </c>
      <c r="AB32" s="23" t="s">
        <v>67</v>
      </c>
      <c r="AC32" s="23" t="s">
        <v>68</v>
      </c>
      <c r="AD32" s="49">
        <v>17.98</v>
      </c>
      <c r="AE32" s="49">
        <v>18.28</v>
      </c>
      <c r="AF32" s="49" t="s">
        <v>237</v>
      </c>
      <c r="AG32" s="3">
        <v>3</v>
      </c>
    </row>
    <row r="33" spans="12:33" ht="16.5">
      <c r="L33" s="17">
        <v>17</v>
      </c>
      <c r="M33" s="23"/>
      <c r="N33" s="23" t="s">
        <v>151</v>
      </c>
      <c r="O33" s="23" t="s">
        <v>152</v>
      </c>
      <c r="P33" s="23">
        <v>2007</v>
      </c>
      <c r="Q33" s="23" t="s">
        <v>18</v>
      </c>
      <c r="R33" s="23" t="s">
        <v>30</v>
      </c>
      <c r="S33" s="18">
        <v>27.33</v>
      </c>
      <c r="T33" s="2">
        <v>27.21</v>
      </c>
      <c r="U33" s="19">
        <f t="shared" si="1"/>
        <v>27.21</v>
      </c>
      <c r="V33" s="51">
        <f>RANK(U33,U9:U37,1)</f>
        <v>25</v>
      </c>
      <c r="W33" s="22">
        <v>58</v>
      </c>
      <c r="X33" s="23">
        <v>4</v>
      </c>
      <c r="Y33" s="23" t="s">
        <v>196</v>
      </c>
      <c r="Z33" s="23" t="s">
        <v>197</v>
      </c>
      <c r="AA33" s="23">
        <v>2005</v>
      </c>
      <c r="AB33" s="23" t="s">
        <v>198</v>
      </c>
      <c r="AC33" s="23" t="s">
        <v>47</v>
      </c>
      <c r="AD33" s="49">
        <v>19.51</v>
      </c>
      <c r="AE33" s="49">
        <v>19.4</v>
      </c>
      <c r="AF33" s="49" t="s">
        <v>237</v>
      </c>
      <c r="AG33" s="3">
        <v>4</v>
      </c>
    </row>
    <row r="34" spans="12:33" ht="16.5">
      <c r="L34" s="17">
        <v>13</v>
      </c>
      <c r="M34" s="23">
        <v>81002</v>
      </c>
      <c r="N34" s="23" t="s">
        <v>160</v>
      </c>
      <c r="O34" s="23" t="s">
        <v>95</v>
      </c>
      <c r="P34" s="23">
        <v>2007</v>
      </c>
      <c r="Q34" s="23" t="s">
        <v>161</v>
      </c>
      <c r="R34" s="23" t="s">
        <v>162</v>
      </c>
      <c r="S34" s="18">
        <v>32.32</v>
      </c>
      <c r="T34" s="2">
        <v>29.08</v>
      </c>
      <c r="U34" s="19">
        <f t="shared" si="1"/>
        <v>29.08</v>
      </c>
      <c r="V34" s="51">
        <f>RANK(U34,U9:U37,1)</f>
        <v>26</v>
      </c>
      <c r="AD34" s="1"/>
      <c r="AE34" s="1"/>
      <c r="AF34" s="1"/>
      <c r="AG34" s="1"/>
    </row>
    <row r="35" spans="12:33" ht="16.5">
      <c r="L35" s="17">
        <v>25</v>
      </c>
      <c r="M35" s="23"/>
      <c r="N35" s="23" t="s">
        <v>153</v>
      </c>
      <c r="O35" s="23" t="s">
        <v>21</v>
      </c>
      <c r="P35" s="23">
        <v>2008</v>
      </c>
      <c r="Q35" s="23" t="s">
        <v>18</v>
      </c>
      <c r="R35" s="23" t="s">
        <v>30</v>
      </c>
      <c r="S35" s="18">
        <v>29.42</v>
      </c>
      <c r="T35" s="2">
        <v>30.03</v>
      </c>
      <c r="U35" s="19">
        <f t="shared" si="1"/>
        <v>29.42</v>
      </c>
      <c r="V35" s="51">
        <f>RANK(U35,U9:U37,1)</f>
        <v>27</v>
      </c>
      <c r="AD35" s="1"/>
      <c r="AE35" s="1"/>
      <c r="AF35" s="1"/>
      <c r="AG35" s="1"/>
    </row>
    <row r="36" spans="12:33" ht="16.5">
      <c r="L36" s="17">
        <v>19</v>
      </c>
      <c r="M36" s="23">
        <v>81152</v>
      </c>
      <c r="N36" s="23" t="s">
        <v>171</v>
      </c>
      <c r="O36" s="23" t="s">
        <v>61</v>
      </c>
      <c r="P36" s="23">
        <v>2008</v>
      </c>
      <c r="Q36" s="23" t="s">
        <v>172</v>
      </c>
      <c r="R36" s="23" t="s">
        <v>62</v>
      </c>
      <c r="S36" s="18">
        <v>33.46</v>
      </c>
      <c r="T36" s="2">
        <v>29.7</v>
      </c>
      <c r="U36" s="19">
        <f t="shared" si="1"/>
        <v>29.7</v>
      </c>
      <c r="V36" s="3">
        <f>RANK(U36,U9:U37,1)</f>
        <v>28</v>
      </c>
      <c r="AD36" s="1"/>
      <c r="AE36" s="1"/>
      <c r="AF36" s="1"/>
      <c r="AG36" s="1"/>
    </row>
    <row r="37" spans="12:33" ht="16.5">
      <c r="L37" s="17">
        <v>24</v>
      </c>
      <c r="M37" s="23">
        <v>76542</v>
      </c>
      <c r="N37" s="23" t="s">
        <v>157</v>
      </c>
      <c r="O37" s="23" t="s">
        <v>158</v>
      </c>
      <c r="P37" s="23">
        <v>2008</v>
      </c>
      <c r="Q37" s="23" t="s">
        <v>155</v>
      </c>
      <c r="R37" s="23" t="s">
        <v>30</v>
      </c>
      <c r="S37" s="18" t="s">
        <v>235</v>
      </c>
      <c r="T37" s="2">
        <v>31.16</v>
      </c>
      <c r="U37" s="19">
        <f t="shared" si="1"/>
        <v>31.16</v>
      </c>
      <c r="V37" s="3">
        <f>RANK(U37,U9:U37,1)</f>
        <v>29</v>
      </c>
      <c r="AD37" s="1"/>
      <c r="AE37" s="1"/>
      <c r="AF37" s="1"/>
      <c r="AG37" s="1"/>
    </row>
    <row r="38" spans="30:33" ht="12.75">
      <c r="AD38" s="1"/>
      <c r="AE38" s="1"/>
      <c r="AF38" s="1"/>
      <c r="AG38" s="1"/>
    </row>
    <row r="39" spans="12:33" ht="18">
      <c r="L39" s="60" t="s">
        <v>236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AD39" s="1"/>
      <c r="AE39" s="1"/>
      <c r="AF39" s="1"/>
      <c r="AG39" s="1"/>
    </row>
    <row r="40" spans="12:33" ht="12.75">
      <c r="L40" s="35"/>
      <c r="M40" s="49" t="s">
        <v>244</v>
      </c>
      <c r="N40" s="35"/>
      <c r="O40" s="35"/>
      <c r="P40" s="35"/>
      <c r="Q40" s="35"/>
      <c r="R40" s="35"/>
      <c r="S40" s="49" t="s">
        <v>245</v>
      </c>
      <c r="T40" s="49" t="s">
        <v>246</v>
      </c>
      <c r="U40" s="49" t="s">
        <v>247</v>
      </c>
      <c r="V40" s="49"/>
      <c r="AD40" s="1"/>
      <c r="AE40" s="1"/>
      <c r="AF40" s="1"/>
      <c r="AG40" s="1"/>
    </row>
    <row r="41" spans="12:33" ht="15">
      <c r="L41" s="56">
        <v>26</v>
      </c>
      <c r="M41" s="34">
        <v>3</v>
      </c>
      <c r="N41" s="34" t="s">
        <v>175</v>
      </c>
      <c r="O41" s="34" t="s">
        <v>166</v>
      </c>
      <c r="P41" s="34">
        <v>2008</v>
      </c>
      <c r="Q41" s="34" t="s">
        <v>144</v>
      </c>
      <c r="R41" s="34" t="s">
        <v>30</v>
      </c>
      <c r="S41" s="57">
        <v>19.09</v>
      </c>
      <c r="T41" s="57" t="s">
        <v>237</v>
      </c>
      <c r="U41" s="57">
        <v>19.78</v>
      </c>
      <c r="V41" s="3">
        <v>1</v>
      </c>
      <c r="AD41" s="1"/>
      <c r="AE41" s="1"/>
      <c r="AF41" s="1"/>
      <c r="AG41" s="1"/>
    </row>
    <row r="42" spans="12:33" ht="15">
      <c r="L42" s="22">
        <v>14</v>
      </c>
      <c r="M42" s="23">
        <v>1</v>
      </c>
      <c r="N42" s="23" t="s">
        <v>20</v>
      </c>
      <c r="O42" s="23" t="s">
        <v>21</v>
      </c>
      <c r="P42" s="23">
        <v>2008</v>
      </c>
      <c r="Q42" s="23" t="s">
        <v>22</v>
      </c>
      <c r="R42" s="23" t="s">
        <v>23</v>
      </c>
      <c r="S42" s="49">
        <v>19.68</v>
      </c>
      <c r="T42" s="49" t="s">
        <v>237</v>
      </c>
      <c r="U42" s="49" t="s">
        <v>235</v>
      </c>
      <c r="V42" s="3">
        <v>2</v>
      </c>
      <c r="AD42" s="1"/>
      <c r="AE42" s="1"/>
      <c r="AF42" s="1"/>
      <c r="AG42" s="1"/>
    </row>
    <row r="43" spans="12:33" ht="15">
      <c r="L43" s="22">
        <v>18</v>
      </c>
      <c r="M43" s="23">
        <v>2</v>
      </c>
      <c r="N43" s="23" t="s">
        <v>165</v>
      </c>
      <c r="O43" s="23" t="s">
        <v>166</v>
      </c>
      <c r="P43" s="23">
        <v>2008</v>
      </c>
      <c r="Q43" s="23" t="s">
        <v>19</v>
      </c>
      <c r="R43" s="23" t="s">
        <v>47</v>
      </c>
      <c r="S43" s="49">
        <v>19.6</v>
      </c>
      <c r="T43" s="49">
        <v>19.33</v>
      </c>
      <c r="U43" s="49" t="s">
        <v>237</v>
      </c>
      <c r="V43" s="3">
        <v>3</v>
      </c>
      <c r="AD43" s="1"/>
      <c r="AE43" s="1"/>
      <c r="AF43" s="1"/>
      <c r="AG43" s="1"/>
    </row>
    <row r="44" spans="12:33" ht="15">
      <c r="L44" s="22">
        <v>36</v>
      </c>
      <c r="M44" s="23">
        <v>4</v>
      </c>
      <c r="N44" s="23" t="s">
        <v>44</v>
      </c>
      <c r="O44" s="23" t="s">
        <v>45</v>
      </c>
      <c r="P44" s="23">
        <v>2008</v>
      </c>
      <c r="Q44" s="23" t="s">
        <v>46</v>
      </c>
      <c r="R44" s="23" t="s">
        <v>47</v>
      </c>
      <c r="S44" s="49">
        <v>20.81</v>
      </c>
      <c r="T44" s="49">
        <v>19.57</v>
      </c>
      <c r="U44" s="49" t="s">
        <v>237</v>
      </c>
      <c r="V44" s="3">
        <v>4</v>
      </c>
      <c r="AD44" s="1"/>
      <c r="AE44" s="1"/>
      <c r="AF44" s="1"/>
      <c r="AG44" s="1"/>
    </row>
    <row r="45" spans="19:33" ht="12.75">
      <c r="S45" s="1"/>
      <c r="T45" s="1"/>
      <c r="U45" s="1"/>
      <c r="V45" s="1"/>
      <c r="AD45" s="1"/>
      <c r="AE45" s="1"/>
      <c r="AF45" s="1"/>
      <c r="AG45" s="1"/>
    </row>
    <row r="46" spans="30:33" ht="12.75">
      <c r="AD46" s="1"/>
      <c r="AE46" s="1"/>
      <c r="AF46" s="1"/>
      <c r="AG46" s="1"/>
    </row>
    <row r="47" spans="30:33" ht="12.75">
      <c r="AD47" s="1"/>
      <c r="AE47" s="1"/>
      <c r="AF47" s="1"/>
      <c r="AG47" s="1"/>
    </row>
    <row r="48" spans="30:33" ht="12.75">
      <c r="AD48" s="1"/>
      <c r="AE48" s="1"/>
      <c r="AF48" s="1"/>
      <c r="AG48" s="1"/>
    </row>
    <row r="49" spans="30:33" ht="12.75">
      <c r="AD49" s="1"/>
      <c r="AE49" s="1"/>
      <c r="AF49" s="1"/>
      <c r="AG49" s="1"/>
    </row>
    <row r="50" spans="30:33" ht="12.75">
      <c r="AD50" s="1"/>
      <c r="AE50" s="1"/>
      <c r="AF50" s="1"/>
      <c r="AG50" s="1"/>
    </row>
    <row r="51" spans="30:33" ht="12.75">
      <c r="AD51" s="1"/>
      <c r="AE51" s="1"/>
      <c r="AF51" s="1"/>
      <c r="AG51" s="1"/>
    </row>
    <row r="52" spans="30:33" ht="17.25" customHeight="1">
      <c r="AD52" s="1"/>
      <c r="AE52" s="1"/>
      <c r="AF52" s="1"/>
      <c r="AG52" s="1"/>
    </row>
    <row r="53" spans="30:33" ht="12.75">
      <c r="AD53" s="1"/>
      <c r="AE53" s="1"/>
      <c r="AF53" s="1"/>
      <c r="AG53" s="1"/>
    </row>
    <row r="54" spans="30:33" ht="12.75">
      <c r="AD54" s="1"/>
      <c r="AE54" s="1"/>
      <c r="AF54" s="1"/>
      <c r="AG54" s="1"/>
    </row>
    <row r="55" spans="30:33" ht="12.75">
      <c r="AD55" s="1"/>
      <c r="AE55" s="1"/>
      <c r="AF55" s="1"/>
      <c r="AG55" s="1"/>
    </row>
    <row r="56" spans="30:33" ht="12.75">
      <c r="AD56" s="1"/>
      <c r="AE56" s="1"/>
      <c r="AF56" s="1"/>
      <c r="AG56" s="1"/>
    </row>
    <row r="57" spans="30:33" ht="12.75">
      <c r="AD57" s="1"/>
      <c r="AE57" s="1"/>
      <c r="AF57" s="1"/>
      <c r="AG57" s="1"/>
    </row>
    <row r="58" spans="30:33" ht="12.75">
      <c r="AD58" s="1"/>
      <c r="AE58" s="1"/>
      <c r="AF58" s="1"/>
      <c r="AG58" s="1"/>
    </row>
    <row r="59" spans="30:33" ht="12.75">
      <c r="AD59" s="1"/>
      <c r="AE59" s="1"/>
      <c r="AF59" s="1"/>
      <c r="AG59" s="1"/>
    </row>
    <row r="60" spans="30:33" ht="12.75">
      <c r="AD60" s="1"/>
      <c r="AE60" s="1"/>
      <c r="AF60" s="1"/>
      <c r="AG60" s="1"/>
    </row>
    <row r="61" spans="30:33" ht="12.75">
      <c r="AD61" s="1"/>
      <c r="AE61" s="1"/>
      <c r="AF61" s="1"/>
      <c r="AG61" s="1"/>
    </row>
    <row r="62" spans="30:33" ht="12.75">
      <c r="AD62" s="1"/>
      <c r="AE62" s="1"/>
      <c r="AF62" s="1"/>
      <c r="AG62" s="1"/>
    </row>
    <row r="63" spans="30:33" ht="12.75">
      <c r="AD63" s="1"/>
      <c r="AE63" s="1"/>
      <c r="AF63" s="1"/>
      <c r="AG63" s="1"/>
    </row>
    <row r="64" spans="30:33" ht="12.75">
      <c r="AD64" s="1"/>
      <c r="AE64" s="1"/>
      <c r="AF64" s="1"/>
      <c r="AG64" s="1"/>
    </row>
    <row r="65" spans="30:33" ht="12.75">
      <c r="AD65" s="1"/>
      <c r="AE65" s="1"/>
      <c r="AF65" s="1"/>
      <c r="AG65" s="1"/>
    </row>
    <row r="66" spans="30:33" ht="12.75">
      <c r="AD66" s="1"/>
      <c r="AE66" s="1"/>
      <c r="AF66" s="1"/>
      <c r="AG66" s="1"/>
    </row>
    <row r="67" spans="30:33" ht="12.75">
      <c r="AD67" s="1"/>
      <c r="AE67" s="1"/>
      <c r="AF67" s="1"/>
      <c r="AG67" s="1"/>
    </row>
    <row r="68" spans="30:33" ht="12.75">
      <c r="AD68" s="1"/>
      <c r="AE68" s="1"/>
      <c r="AF68" s="1"/>
      <c r="AG68" s="1"/>
    </row>
    <row r="69" spans="30:33" ht="12.75">
      <c r="AD69" s="1"/>
      <c r="AE69" s="1"/>
      <c r="AF69" s="1"/>
      <c r="AG69" s="1"/>
    </row>
    <row r="70" spans="30:33" ht="12.75">
      <c r="AD70" s="1"/>
      <c r="AE70" s="1"/>
      <c r="AF70" s="1"/>
      <c r="AG70" s="1"/>
    </row>
    <row r="71" spans="30:33" ht="12.75">
      <c r="AD71" s="1"/>
      <c r="AE71" s="1"/>
      <c r="AF71" s="1"/>
      <c r="AG71" s="1"/>
    </row>
    <row r="72" spans="30:33" ht="12.75">
      <c r="AD72" s="1"/>
      <c r="AE72" s="1"/>
      <c r="AF72" s="1"/>
      <c r="AG72" s="1"/>
    </row>
    <row r="73" spans="30:33" ht="12.75">
      <c r="AD73" s="1"/>
      <c r="AE73" s="1"/>
      <c r="AF73" s="1"/>
      <c r="AG73" s="1"/>
    </row>
    <row r="74" spans="30:33" ht="12.75">
      <c r="AD74" s="1"/>
      <c r="AE74" s="1"/>
      <c r="AF74" s="1"/>
      <c r="AG74" s="1"/>
    </row>
    <row r="75" spans="30:33" ht="12.75">
      <c r="AD75" s="1"/>
      <c r="AE75" s="1"/>
      <c r="AF75" s="1"/>
      <c r="AG75" s="1"/>
    </row>
    <row r="76" spans="30:33" ht="12.75">
      <c r="AD76" s="1"/>
      <c r="AE76" s="1"/>
      <c r="AF76" s="1"/>
      <c r="AG76" s="1"/>
    </row>
    <row r="77" spans="30:33" ht="12.75">
      <c r="AD77" s="1"/>
      <c r="AE77" s="1"/>
      <c r="AF77" s="1"/>
      <c r="AG77" s="1"/>
    </row>
    <row r="78" spans="30:33" ht="12.75">
      <c r="AD78" s="1"/>
      <c r="AE78" s="1"/>
      <c r="AF78" s="1"/>
      <c r="AG78" s="1"/>
    </row>
    <row r="79" spans="30:33" ht="12.75">
      <c r="AD79" s="1"/>
      <c r="AE79" s="1"/>
      <c r="AF79" s="1"/>
      <c r="AG79" s="1"/>
    </row>
    <row r="80" spans="30:33" ht="12.75">
      <c r="AD80" s="1"/>
      <c r="AE80" s="1"/>
      <c r="AF80" s="1"/>
      <c r="AG80" s="1"/>
    </row>
    <row r="81" spans="30:33" ht="12.75">
      <c r="AD81" s="1"/>
      <c r="AE81" s="1"/>
      <c r="AF81" s="1"/>
      <c r="AG81" s="1"/>
    </row>
    <row r="82" spans="30:33" ht="12.75">
      <c r="AD82" s="1"/>
      <c r="AE82" s="1"/>
      <c r="AF82" s="1"/>
      <c r="AG82" s="1"/>
    </row>
    <row r="83" spans="30:33" ht="12.75">
      <c r="AD83" s="1"/>
      <c r="AE83" s="1"/>
      <c r="AF83" s="1"/>
      <c r="AG83" s="1"/>
    </row>
    <row r="84" spans="30:33" ht="12.75">
      <c r="AD84" s="1"/>
      <c r="AE84" s="1"/>
      <c r="AF84" s="1"/>
      <c r="AG84" s="1"/>
    </row>
    <row r="85" spans="30:33" ht="12.75">
      <c r="AD85" s="1"/>
      <c r="AE85" s="1"/>
      <c r="AF85" s="1"/>
      <c r="AG85" s="1"/>
    </row>
    <row r="86" spans="30:33" ht="12.75">
      <c r="AD86" s="1"/>
      <c r="AE86" s="1"/>
      <c r="AF86" s="1"/>
      <c r="AG86" s="1"/>
    </row>
    <row r="87" spans="30:33" ht="12.75">
      <c r="AD87" s="1"/>
      <c r="AE87" s="1"/>
      <c r="AF87" s="1"/>
      <c r="AG87" s="1"/>
    </row>
    <row r="88" spans="30:33" ht="12.75">
      <c r="AD88" s="1"/>
      <c r="AE88" s="1"/>
      <c r="AF88" s="1"/>
      <c r="AG88" s="1"/>
    </row>
    <row r="89" spans="30:33" ht="12.75">
      <c r="AD89" s="1"/>
      <c r="AE89" s="1"/>
      <c r="AF89" s="1"/>
      <c r="AG89" s="1"/>
    </row>
    <row r="90" spans="30:33" ht="12.75">
      <c r="AD90" s="1"/>
      <c r="AE90" s="1"/>
      <c r="AF90" s="1"/>
      <c r="AG90" s="1"/>
    </row>
    <row r="91" spans="30:33" ht="12.75">
      <c r="AD91" s="1"/>
      <c r="AE91" s="1"/>
      <c r="AF91" s="1"/>
      <c r="AG91" s="1"/>
    </row>
    <row r="92" spans="30:33" ht="12.75">
      <c r="AD92" s="1"/>
      <c r="AE92" s="1"/>
      <c r="AF92" s="1"/>
      <c r="AG92" s="1"/>
    </row>
    <row r="93" spans="30:33" ht="12.75">
      <c r="AD93" s="1"/>
      <c r="AE93" s="1"/>
      <c r="AF93" s="1"/>
      <c r="AG93" s="1"/>
    </row>
    <row r="94" spans="30:33" ht="12.75">
      <c r="AD94" s="1"/>
      <c r="AE94" s="1"/>
      <c r="AF94" s="1"/>
      <c r="AG94" s="1"/>
    </row>
    <row r="95" spans="30:33" ht="12.75">
      <c r="AD95" s="1"/>
      <c r="AE95" s="1"/>
      <c r="AF95" s="1"/>
      <c r="AG95" s="1"/>
    </row>
    <row r="96" spans="30:33" ht="12.75">
      <c r="AD96" s="1"/>
      <c r="AE96" s="1"/>
      <c r="AF96" s="1"/>
      <c r="AG96" s="1"/>
    </row>
    <row r="97" spans="30:33" ht="12.75">
      <c r="AD97" s="1"/>
      <c r="AE97" s="1"/>
      <c r="AF97" s="1"/>
      <c r="AG97" s="1"/>
    </row>
    <row r="98" spans="30:33" ht="12.75">
      <c r="AD98" s="1"/>
      <c r="AE98" s="1"/>
      <c r="AF98" s="1"/>
      <c r="AG98" s="1"/>
    </row>
    <row r="99" spans="30:33" ht="12.75">
      <c r="AD99" s="1"/>
      <c r="AE99" s="1"/>
      <c r="AF99" s="1"/>
      <c r="AG99" s="1"/>
    </row>
    <row r="100" spans="30:33" ht="12.75">
      <c r="AD100" s="1"/>
      <c r="AE100" s="1"/>
      <c r="AF100" s="1"/>
      <c r="AG100" s="1"/>
    </row>
    <row r="101" spans="30:33" ht="12.75">
      <c r="AD101" s="1"/>
      <c r="AE101" s="1"/>
      <c r="AF101" s="1"/>
      <c r="AG101" s="1"/>
    </row>
    <row r="102" spans="30:33" ht="12.75">
      <c r="AD102" s="1"/>
      <c r="AE102" s="1"/>
      <c r="AF102" s="1"/>
      <c r="AG102" s="1"/>
    </row>
    <row r="103" spans="30:33" ht="12.75">
      <c r="AD103" s="1"/>
      <c r="AE103" s="1"/>
      <c r="AF103" s="1"/>
      <c r="AG103" s="1"/>
    </row>
    <row r="104" spans="30:33" ht="12.75">
      <c r="AD104" s="1"/>
      <c r="AE104" s="1"/>
      <c r="AF104" s="1"/>
      <c r="AG104" s="1"/>
    </row>
    <row r="105" spans="30:33" ht="12.75">
      <c r="AD105" s="1"/>
      <c r="AE105" s="1"/>
      <c r="AF105" s="1"/>
      <c r="AG105" s="1"/>
    </row>
    <row r="106" spans="30:33" ht="12.75">
      <c r="AD106" s="1"/>
      <c r="AE106" s="1"/>
      <c r="AF106" s="1"/>
      <c r="AG106" s="1"/>
    </row>
    <row r="107" spans="30:33" ht="12.75">
      <c r="AD107" s="1"/>
      <c r="AE107" s="1"/>
      <c r="AF107" s="1"/>
      <c r="AG107" s="1"/>
    </row>
    <row r="108" spans="30:33" ht="12.75">
      <c r="AD108" s="1"/>
      <c r="AE108" s="1"/>
      <c r="AF108" s="1"/>
      <c r="AG108" s="1"/>
    </row>
  </sheetData>
  <sheetProtection/>
  <mergeCells count="39">
    <mergeCell ref="A7:A8"/>
    <mergeCell ref="H7:H8"/>
    <mergeCell ref="C7:D8"/>
    <mergeCell ref="U7:V7"/>
    <mergeCell ref="A1:K1"/>
    <mergeCell ref="A3:K3"/>
    <mergeCell ref="A5:K5"/>
    <mergeCell ref="F7:F8"/>
    <mergeCell ref="G7:G8"/>
    <mergeCell ref="I7:I8"/>
    <mergeCell ref="J7:K7"/>
    <mergeCell ref="L1:V1"/>
    <mergeCell ref="L3:V3"/>
    <mergeCell ref="L5:V5"/>
    <mergeCell ref="L7:L8"/>
    <mergeCell ref="N7:O8"/>
    <mergeCell ref="P7:P8"/>
    <mergeCell ref="Q7:Q8"/>
    <mergeCell ref="R7:R8"/>
    <mergeCell ref="S7:S8"/>
    <mergeCell ref="T7:T8"/>
    <mergeCell ref="W1:AG1"/>
    <mergeCell ref="W3:AG3"/>
    <mergeCell ref="W5:AG5"/>
    <mergeCell ref="W7:W8"/>
    <mergeCell ref="X7:X8"/>
    <mergeCell ref="Y7:Z8"/>
    <mergeCell ref="AA7:AA8"/>
    <mergeCell ref="AB7:AB8"/>
    <mergeCell ref="L39:V39"/>
    <mergeCell ref="A21:K21"/>
    <mergeCell ref="W28:AG28"/>
    <mergeCell ref="AC7:AC8"/>
    <mergeCell ref="AD7:AD8"/>
    <mergeCell ref="AE7:AE8"/>
    <mergeCell ref="AF7:AG7"/>
    <mergeCell ref="B7:B8"/>
    <mergeCell ref="M7:M8"/>
    <mergeCell ref="E7:E8"/>
  </mergeCells>
  <conditionalFormatting sqref="AG109:AG65536 AG29:AG33 V1:V38 V40:V44 V46:V65536 K1:K20 AG1:AG26 K22:K65536">
    <cfRule type="cellIs" priority="34" dxfId="2" operator="equal" stopIfTrue="1">
      <formula>1</formula>
    </cfRule>
    <cfRule type="cellIs" priority="35" dxfId="1" operator="equal" stopIfTrue="1">
      <formula>2</formula>
    </cfRule>
    <cfRule type="cellIs" priority="36" dxfId="0" operator="equal" stopIfTrue="1">
      <formula>3</formula>
    </cfRule>
  </conditionalFormatting>
  <printOptions horizontalCentered="1" verticalCentered="1"/>
  <pageMargins left="0" right="0" top="0.1968503937007874" bottom="0.3937007874015748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0"/>
  <sheetViews>
    <sheetView zoomScale="80" zoomScaleNormal="80" zoomScalePageLayoutView="0" workbookViewId="0" topLeftCell="A1">
      <selection activeCell="B4" sqref="B4"/>
    </sheetView>
  </sheetViews>
  <sheetFormatPr defaultColWidth="9.140625" defaultRowHeight="12.75"/>
  <cols>
    <col min="1" max="1" width="5.140625" style="16" customWidth="1"/>
    <col min="2" max="2" width="7.00390625" style="4" customWidth="1"/>
    <col min="3" max="3" width="11.421875" style="4" customWidth="1"/>
    <col min="4" max="4" width="11.57421875" style="4" customWidth="1"/>
    <col min="5" max="5" width="9.421875" style="4" customWidth="1"/>
    <col min="6" max="6" width="15.8515625" style="4" customWidth="1"/>
    <col min="7" max="7" width="0.13671875" style="4" customWidth="1"/>
    <col min="8" max="10" width="10.57421875" style="4" customWidth="1"/>
    <col min="11" max="11" width="6.8515625" style="4" customWidth="1"/>
    <col min="12" max="12" width="5.140625" style="16" customWidth="1"/>
    <col min="13" max="13" width="7.00390625" style="4" customWidth="1"/>
    <col min="14" max="14" width="11.421875" style="4" customWidth="1"/>
    <col min="15" max="15" width="10.421875" style="4" customWidth="1"/>
    <col min="16" max="16" width="9.57421875" style="4" customWidth="1"/>
    <col min="17" max="17" width="16.7109375" style="4" customWidth="1"/>
    <col min="18" max="18" width="5.8515625" style="4" hidden="1" customWidth="1"/>
    <col min="19" max="20" width="9.421875" style="4" customWidth="1"/>
    <col min="21" max="21" width="9.140625" style="4" customWidth="1"/>
    <col min="22" max="22" width="6.8515625" style="4" customWidth="1"/>
    <col min="23" max="16384" width="9.140625" style="1" customWidth="1"/>
  </cols>
  <sheetData>
    <row r="1" spans="1:22" s="5" customFormat="1" ht="22.5">
      <c r="A1" s="66" t="s">
        <v>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 t="s">
        <v>3</v>
      </c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s="5" customFormat="1" ht="4.5" customHeight="1">
      <c r="A2" s="15"/>
      <c r="B2" s="6"/>
      <c r="C2" s="6"/>
      <c r="D2" s="6"/>
      <c r="E2" s="6"/>
      <c r="F2" s="6"/>
      <c r="G2" s="6"/>
      <c r="H2" s="8"/>
      <c r="I2" s="8"/>
      <c r="J2" s="9"/>
      <c r="K2" s="10"/>
      <c r="L2" s="15"/>
      <c r="M2" s="6"/>
      <c r="N2" s="6"/>
      <c r="O2" s="6"/>
      <c r="P2" s="6"/>
      <c r="Q2" s="6"/>
      <c r="R2" s="6"/>
      <c r="S2" s="8"/>
      <c r="T2" s="8"/>
      <c r="U2" s="9"/>
      <c r="V2" s="10"/>
    </row>
    <row r="3" spans="1:22" s="5" customFormat="1" ht="20.25">
      <c r="A3" s="67" t="s">
        <v>48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 t="s">
        <v>48</v>
      </c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s="5" customFormat="1" ht="4.5" customHeight="1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s="5" customFormat="1" ht="24.75" customHeight="1">
      <c r="A5" s="68" t="s">
        <v>242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 t="s">
        <v>238</v>
      </c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s="5" customFormat="1" ht="4.5" customHeight="1" thickBot="1">
      <c r="A6" s="15"/>
      <c r="B6" s="11"/>
      <c r="C6" s="11"/>
      <c r="D6" s="11"/>
      <c r="E6" s="11"/>
      <c r="F6" s="11"/>
      <c r="G6" s="11"/>
      <c r="H6" s="11"/>
      <c r="I6" s="11"/>
      <c r="J6" s="12"/>
      <c r="K6" s="13"/>
      <c r="L6" s="15"/>
      <c r="M6" s="11"/>
      <c r="N6" s="11"/>
      <c r="O6" s="11"/>
      <c r="P6" s="11"/>
      <c r="Q6" s="11"/>
      <c r="R6" s="11"/>
      <c r="S6" s="11"/>
      <c r="T6" s="11"/>
      <c r="U6" s="12"/>
      <c r="V6" s="13"/>
    </row>
    <row r="7" spans="1:22" s="15" customFormat="1" ht="19.5" customHeight="1">
      <c r="A7" s="72" t="s">
        <v>7</v>
      </c>
      <c r="B7" s="74"/>
      <c r="C7" s="76" t="s">
        <v>5</v>
      </c>
      <c r="D7" s="76"/>
      <c r="E7" s="76" t="s">
        <v>11</v>
      </c>
      <c r="F7" s="76" t="s">
        <v>4</v>
      </c>
      <c r="G7" s="76" t="s">
        <v>13</v>
      </c>
      <c r="H7" s="78" t="s">
        <v>0</v>
      </c>
      <c r="I7" s="78" t="s">
        <v>1</v>
      </c>
      <c r="J7" s="70" t="s">
        <v>8</v>
      </c>
      <c r="K7" s="71"/>
      <c r="L7" s="72" t="s">
        <v>7</v>
      </c>
      <c r="M7" s="74"/>
      <c r="N7" s="76" t="s">
        <v>5</v>
      </c>
      <c r="O7" s="76"/>
      <c r="P7" s="76" t="s">
        <v>11</v>
      </c>
      <c r="Q7" s="76" t="s">
        <v>4</v>
      </c>
      <c r="R7" s="76" t="s">
        <v>13</v>
      </c>
      <c r="S7" s="78" t="s">
        <v>0</v>
      </c>
      <c r="T7" s="78" t="s">
        <v>1</v>
      </c>
      <c r="U7" s="70" t="s">
        <v>8</v>
      </c>
      <c r="V7" s="71"/>
    </row>
    <row r="8" spans="1:22" s="15" customFormat="1" ht="26.25" customHeight="1" thickBot="1">
      <c r="A8" s="73"/>
      <c r="B8" s="75"/>
      <c r="C8" s="77"/>
      <c r="D8" s="77"/>
      <c r="E8" s="77"/>
      <c r="F8" s="77"/>
      <c r="G8" s="77"/>
      <c r="H8" s="79"/>
      <c r="I8" s="79"/>
      <c r="J8" s="52" t="s">
        <v>2</v>
      </c>
      <c r="K8" s="53" t="s">
        <v>6</v>
      </c>
      <c r="L8" s="73"/>
      <c r="M8" s="75"/>
      <c r="N8" s="77"/>
      <c r="O8" s="77"/>
      <c r="P8" s="77"/>
      <c r="Q8" s="77"/>
      <c r="R8" s="77"/>
      <c r="S8" s="79"/>
      <c r="T8" s="79"/>
      <c r="U8" s="52" t="s">
        <v>2</v>
      </c>
      <c r="V8" s="53" t="s">
        <v>6</v>
      </c>
    </row>
    <row r="9" spans="1:22" ht="18" customHeight="1">
      <c r="A9" s="17">
        <v>1</v>
      </c>
      <c r="B9" s="34">
        <v>96251</v>
      </c>
      <c r="C9" s="34" t="s">
        <v>100</v>
      </c>
      <c r="D9" s="34" t="s">
        <v>101</v>
      </c>
      <c r="E9" s="34">
        <v>2010</v>
      </c>
      <c r="F9" s="34" t="s">
        <v>17</v>
      </c>
      <c r="G9" t="s">
        <v>30</v>
      </c>
      <c r="H9" s="18">
        <v>26.15</v>
      </c>
      <c r="I9" s="2">
        <v>26.37</v>
      </c>
      <c r="J9" s="45">
        <f>IF(I9="",H9,IF(H9&lt;I9,H9,I9))</f>
        <v>26.15</v>
      </c>
      <c r="K9" s="3">
        <f>RANK(J9,J9:J10,1)</f>
        <v>2</v>
      </c>
      <c r="L9" s="20">
        <v>44</v>
      </c>
      <c r="M9" s="23">
        <v>29511</v>
      </c>
      <c r="N9" s="23" t="s">
        <v>138</v>
      </c>
      <c r="O9" s="23" t="s">
        <v>112</v>
      </c>
      <c r="P9" s="23">
        <v>2006</v>
      </c>
      <c r="Q9" s="23" t="s">
        <v>106</v>
      </c>
      <c r="R9" s="23"/>
      <c r="S9" s="18">
        <v>17.37</v>
      </c>
      <c r="T9" s="2" t="s">
        <v>235</v>
      </c>
      <c r="U9" s="45">
        <f aca="true" t="shared" si="0" ref="U9:U23">IF(T9="",S9,IF(S9&lt;T9,S9,T9))</f>
        <v>17.37</v>
      </c>
      <c r="V9" s="3">
        <v>1</v>
      </c>
    </row>
    <row r="10" spans="1:22" ht="16.5">
      <c r="A10" s="17">
        <v>2</v>
      </c>
      <c r="B10" s="23">
        <v>64981</v>
      </c>
      <c r="C10" s="23" t="s">
        <v>104</v>
      </c>
      <c r="D10" s="23" t="s">
        <v>105</v>
      </c>
      <c r="E10" s="23">
        <v>2010</v>
      </c>
      <c r="F10" s="23" t="s">
        <v>106</v>
      </c>
      <c r="G10" t="s">
        <v>107</v>
      </c>
      <c r="H10" s="18">
        <v>23.32</v>
      </c>
      <c r="I10" s="2">
        <v>27.42</v>
      </c>
      <c r="J10" s="19">
        <f>IF(I10="",H10,IF(H10&lt;I10,H10,I10))</f>
        <v>23.32</v>
      </c>
      <c r="K10" s="3">
        <f>RANK(J10,J9:J10,1)</f>
        <v>1</v>
      </c>
      <c r="L10" s="17">
        <v>37</v>
      </c>
      <c r="M10" s="23">
        <v>79821</v>
      </c>
      <c r="N10" s="23" t="s">
        <v>128</v>
      </c>
      <c r="O10" s="23" t="s">
        <v>103</v>
      </c>
      <c r="P10" s="23">
        <v>2006</v>
      </c>
      <c r="Q10" s="23" t="s">
        <v>129</v>
      </c>
      <c r="R10" s="23" t="s">
        <v>119</v>
      </c>
      <c r="S10" s="18">
        <v>18</v>
      </c>
      <c r="T10" s="2">
        <v>17.72</v>
      </c>
      <c r="U10" s="19">
        <f t="shared" si="0"/>
        <v>17.72</v>
      </c>
      <c r="V10" s="3">
        <v>2</v>
      </c>
    </row>
    <row r="11" spans="1:22" ht="16.5">
      <c r="A11" s="42"/>
      <c r="B11" s="40"/>
      <c r="C11" s="40"/>
      <c r="D11" s="40"/>
      <c r="E11" s="40"/>
      <c r="F11" s="40"/>
      <c r="G11"/>
      <c r="H11" s="41"/>
      <c r="I11" s="41"/>
      <c r="J11" s="43"/>
      <c r="K11" s="44"/>
      <c r="L11" s="17">
        <v>42</v>
      </c>
      <c r="M11" s="23">
        <v>67691</v>
      </c>
      <c r="N11" s="23" t="s">
        <v>123</v>
      </c>
      <c r="O11" s="23" t="s">
        <v>124</v>
      </c>
      <c r="P11" s="23">
        <v>2006</v>
      </c>
      <c r="Q11" s="23" t="s">
        <v>65</v>
      </c>
      <c r="R11" s="23" t="s">
        <v>125</v>
      </c>
      <c r="S11" s="18" t="s">
        <v>235</v>
      </c>
      <c r="T11" s="2">
        <v>17.96</v>
      </c>
      <c r="U11" s="19">
        <f t="shared" si="0"/>
        <v>17.96</v>
      </c>
      <c r="V11" s="3">
        <v>3</v>
      </c>
    </row>
    <row r="12" spans="1:22" ht="20.25" thickBot="1">
      <c r="A12" s="68" t="s">
        <v>243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17">
        <v>41</v>
      </c>
      <c r="M12" s="23">
        <v>36711</v>
      </c>
      <c r="N12" s="23" t="s">
        <v>225</v>
      </c>
      <c r="O12" s="23" t="s">
        <v>200</v>
      </c>
      <c r="P12" s="23">
        <v>2006</v>
      </c>
      <c r="Q12" s="23" t="s">
        <v>129</v>
      </c>
      <c r="R12" s="23" t="s">
        <v>119</v>
      </c>
      <c r="S12" s="18">
        <v>19.17</v>
      </c>
      <c r="T12" s="2" t="s">
        <v>235</v>
      </c>
      <c r="U12" s="19">
        <f t="shared" si="0"/>
        <v>19.17</v>
      </c>
      <c r="V12" s="3">
        <v>4</v>
      </c>
    </row>
    <row r="13" spans="1:22" ht="16.5">
      <c r="A13" s="72" t="s">
        <v>7</v>
      </c>
      <c r="B13" s="74"/>
      <c r="C13" s="76" t="s">
        <v>5</v>
      </c>
      <c r="D13" s="76"/>
      <c r="E13" s="76" t="s">
        <v>11</v>
      </c>
      <c r="F13" s="76" t="s">
        <v>4</v>
      </c>
      <c r="G13" s="76" t="s">
        <v>13</v>
      </c>
      <c r="H13" s="78" t="s">
        <v>0</v>
      </c>
      <c r="I13" s="78" t="s">
        <v>1</v>
      </c>
      <c r="J13" s="70" t="s">
        <v>8</v>
      </c>
      <c r="K13" s="71"/>
      <c r="L13" s="20">
        <v>36</v>
      </c>
      <c r="M13" s="23">
        <v>78081</v>
      </c>
      <c r="N13" s="23" t="s">
        <v>209</v>
      </c>
      <c r="O13" s="23" t="s">
        <v>228</v>
      </c>
      <c r="P13" s="23">
        <v>2005</v>
      </c>
      <c r="Q13" s="23" t="s">
        <v>110</v>
      </c>
      <c r="R13" s="23" t="s">
        <v>30</v>
      </c>
      <c r="S13" s="18">
        <v>19.28</v>
      </c>
      <c r="T13" s="2">
        <v>19.58</v>
      </c>
      <c r="U13" s="19">
        <f t="shared" si="0"/>
        <v>19.28</v>
      </c>
      <c r="V13" s="3">
        <v>5</v>
      </c>
    </row>
    <row r="14" spans="1:22" ht="26.25" thickBot="1">
      <c r="A14" s="73"/>
      <c r="B14" s="75"/>
      <c r="C14" s="77"/>
      <c r="D14" s="77"/>
      <c r="E14" s="77"/>
      <c r="F14" s="77"/>
      <c r="G14" s="77"/>
      <c r="H14" s="79"/>
      <c r="I14" s="79"/>
      <c r="J14" s="52" t="s">
        <v>2</v>
      </c>
      <c r="K14" s="53" t="s">
        <v>6</v>
      </c>
      <c r="L14" s="20">
        <v>39</v>
      </c>
      <c r="M14" s="23">
        <v>94881</v>
      </c>
      <c r="N14" s="23" t="s">
        <v>130</v>
      </c>
      <c r="O14" s="23" t="s">
        <v>131</v>
      </c>
      <c r="P14" s="23">
        <v>2005</v>
      </c>
      <c r="Q14" s="23" t="s">
        <v>15</v>
      </c>
      <c r="R14" s="23" t="s">
        <v>62</v>
      </c>
      <c r="S14" s="18">
        <v>19.94</v>
      </c>
      <c r="T14" s="2">
        <v>27.2</v>
      </c>
      <c r="U14" s="19">
        <f t="shared" si="0"/>
        <v>19.94</v>
      </c>
      <c r="V14" s="3">
        <v>6</v>
      </c>
    </row>
    <row r="15" spans="1:22" ht="16.5">
      <c r="A15" s="17">
        <v>18</v>
      </c>
      <c r="B15" s="23">
        <v>39081</v>
      </c>
      <c r="C15" s="23" t="s">
        <v>116</v>
      </c>
      <c r="D15" s="23" t="s">
        <v>117</v>
      </c>
      <c r="E15" s="23">
        <v>2007</v>
      </c>
      <c r="F15" s="23" t="s">
        <v>118</v>
      </c>
      <c r="G15" s="23" t="s">
        <v>30</v>
      </c>
      <c r="H15" s="18">
        <v>16.98</v>
      </c>
      <c r="I15" s="2" t="s">
        <v>235</v>
      </c>
      <c r="J15" s="45">
        <f aca="true" t="shared" si="1" ref="J15:J31">IF(I15="",H15,IF(H15&lt;I15,H15,I15))</f>
        <v>16.98</v>
      </c>
      <c r="K15" s="3">
        <f>RANK(J15,J15:J31,1)</f>
        <v>1</v>
      </c>
      <c r="L15" s="17">
        <v>38</v>
      </c>
      <c r="M15" s="23">
        <v>95821</v>
      </c>
      <c r="N15" s="23" t="s">
        <v>221</v>
      </c>
      <c r="O15" s="23" t="s">
        <v>222</v>
      </c>
      <c r="P15" s="23">
        <v>2005</v>
      </c>
      <c r="Q15" s="23" t="s">
        <v>204</v>
      </c>
      <c r="R15" s="23" t="s">
        <v>38</v>
      </c>
      <c r="S15" s="18">
        <v>22.65</v>
      </c>
      <c r="T15" s="2">
        <v>19.96</v>
      </c>
      <c r="U15" s="19">
        <f t="shared" si="0"/>
        <v>19.96</v>
      </c>
      <c r="V15" s="3">
        <v>7</v>
      </c>
    </row>
    <row r="16" spans="1:22" ht="16.5">
      <c r="A16" s="17">
        <v>24</v>
      </c>
      <c r="B16" s="23">
        <v>94991</v>
      </c>
      <c r="C16" s="23" t="s">
        <v>203</v>
      </c>
      <c r="D16" s="23" t="s">
        <v>103</v>
      </c>
      <c r="E16" s="23">
        <v>2007</v>
      </c>
      <c r="F16" s="23" t="s">
        <v>204</v>
      </c>
      <c r="G16" s="23" t="s">
        <v>30</v>
      </c>
      <c r="H16" s="18">
        <v>18.55</v>
      </c>
      <c r="I16" s="2">
        <v>17.72</v>
      </c>
      <c r="J16" s="19">
        <f t="shared" si="1"/>
        <v>17.72</v>
      </c>
      <c r="K16" s="3">
        <f>RANK(J16,J15:J31,1)</f>
        <v>2</v>
      </c>
      <c r="L16" s="17">
        <v>33</v>
      </c>
      <c r="M16" s="23">
        <v>70071</v>
      </c>
      <c r="N16" s="23" t="s">
        <v>135</v>
      </c>
      <c r="O16" s="23" t="s">
        <v>136</v>
      </c>
      <c r="P16" s="23">
        <v>2006</v>
      </c>
      <c r="Q16" s="23" t="s">
        <v>137</v>
      </c>
      <c r="R16" s="23"/>
      <c r="S16" s="18">
        <v>21.29</v>
      </c>
      <c r="T16" s="2">
        <v>20.06</v>
      </c>
      <c r="U16" s="19">
        <f t="shared" si="0"/>
        <v>20.06</v>
      </c>
      <c r="V16" s="3">
        <v>8</v>
      </c>
    </row>
    <row r="17" spans="1:22" ht="16.5">
      <c r="A17" s="17">
        <v>29</v>
      </c>
      <c r="B17" s="23">
        <v>85931</v>
      </c>
      <c r="C17" s="23" t="s">
        <v>108</v>
      </c>
      <c r="D17" s="23" t="s">
        <v>109</v>
      </c>
      <c r="E17" s="23">
        <v>2007</v>
      </c>
      <c r="F17" s="23" t="s">
        <v>110</v>
      </c>
      <c r="G17" s="23" t="s">
        <v>127</v>
      </c>
      <c r="H17" s="18" t="s">
        <v>235</v>
      </c>
      <c r="I17" s="2">
        <v>18.08</v>
      </c>
      <c r="J17" s="19">
        <f t="shared" si="1"/>
        <v>18.08</v>
      </c>
      <c r="K17" s="3">
        <f>RANK(J17,J15:J31,1)</f>
        <v>3</v>
      </c>
      <c r="L17" s="20">
        <v>32</v>
      </c>
      <c r="M17" s="23">
        <v>85951</v>
      </c>
      <c r="N17" s="23" t="s">
        <v>226</v>
      </c>
      <c r="O17" s="23" t="s">
        <v>227</v>
      </c>
      <c r="P17" s="23">
        <v>2006</v>
      </c>
      <c r="Q17" s="23" t="s">
        <v>110</v>
      </c>
      <c r="R17" s="23" t="s">
        <v>30</v>
      </c>
      <c r="S17" s="18">
        <v>21.48</v>
      </c>
      <c r="T17" s="2">
        <v>22.34</v>
      </c>
      <c r="U17" s="19">
        <f t="shared" si="0"/>
        <v>21.48</v>
      </c>
      <c r="V17" s="3">
        <v>9</v>
      </c>
    </row>
    <row r="18" spans="1:22" ht="16.5">
      <c r="A18" s="17">
        <v>26</v>
      </c>
      <c r="B18" s="23">
        <v>43931</v>
      </c>
      <c r="C18" s="23" t="s">
        <v>218</v>
      </c>
      <c r="D18" s="23" t="s">
        <v>219</v>
      </c>
      <c r="E18" s="23">
        <v>2007</v>
      </c>
      <c r="F18" s="23" t="s">
        <v>118</v>
      </c>
      <c r="G18" s="23" t="s">
        <v>30</v>
      </c>
      <c r="H18" s="18">
        <v>19</v>
      </c>
      <c r="I18" s="2">
        <v>18.56</v>
      </c>
      <c r="J18" s="19">
        <f t="shared" si="1"/>
        <v>18.56</v>
      </c>
      <c r="K18" s="3">
        <f>RANK(J18,J15:J31,1)</f>
        <v>4</v>
      </c>
      <c r="L18" s="20">
        <v>31</v>
      </c>
      <c r="M18" s="23">
        <v>96511</v>
      </c>
      <c r="N18" s="23" t="s">
        <v>134</v>
      </c>
      <c r="O18" s="23" t="s">
        <v>103</v>
      </c>
      <c r="P18" s="23">
        <v>2005</v>
      </c>
      <c r="Q18" s="23" t="s">
        <v>15</v>
      </c>
      <c r="R18" s="23" t="s">
        <v>62</v>
      </c>
      <c r="S18" s="18">
        <v>21.64</v>
      </c>
      <c r="T18" s="2">
        <v>26.57</v>
      </c>
      <c r="U18" s="19">
        <f t="shared" si="0"/>
        <v>21.64</v>
      </c>
      <c r="V18" s="3">
        <v>10</v>
      </c>
    </row>
    <row r="19" spans="1:22" ht="16.5">
      <c r="A19" s="17">
        <v>21</v>
      </c>
      <c r="B19" s="23">
        <v>80421</v>
      </c>
      <c r="C19" s="23" t="s">
        <v>111</v>
      </c>
      <c r="D19" s="23" t="s">
        <v>112</v>
      </c>
      <c r="E19" s="23">
        <v>2007</v>
      </c>
      <c r="F19" s="23" t="s">
        <v>110</v>
      </c>
      <c r="G19" s="23" t="s">
        <v>47</v>
      </c>
      <c r="H19" s="18">
        <v>18.65</v>
      </c>
      <c r="I19" s="2">
        <v>18.83</v>
      </c>
      <c r="J19" s="19">
        <f t="shared" si="1"/>
        <v>18.65</v>
      </c>
      <c r="K19" s="3">
        <f>RANK(J19,J15:J31,1)</f>
        <v>5</v>
      </c>
      <c r="L19" s="20">
        <v>40</v>
      </c>
      <c r="M19" s="23">
        <v>85911</v>
      </c>
      <c r="N19" s="23" t="s">
        <v>229</v>
      </c>
      <c r="O19" s="23" t="s">
        <v>103</v>
      </c>
      <c r="P19" s="23">
        <v>2005</v>
      </c>
      <c r="Q19" s="23" t="s">
        <v>110</v>
      </c>
      <c r="R19" s="23" t="s">
        <v>30</v>
      </c>
      <c r="S19" s="18">
        <v>21.8</v>
      </c>
      <c r="T19" s="2">
        <v>24.96</v>
      </c>
      <c r="U19" s="19">
        <f t="shared" si="0"/>
        <v>21.8</v>
      </c>
      <c r="V19" s="3">
        <v>11</v>
      </c>
    </row>
    <row r="20" spans="1:22" ht="16.5">
      <c r="A20" s="17">
        <v>22</v>
      </c>
      <c r="B20" s="23">
        <v>61611</v>
      </c>
      <c r="C20" s="23" t="s">
        <v>113</v>
      </c>
      <c r="D20" s="23" t="s">
        <v>114</v>
      </c>
      <c r="E20" s="23">
        <v>2007</v>
      </c>
      <c r="F20" s="23" t="s">
        <v>115</v>
      </c>
      <c r="G20" s="23" t="s">
        <v>30</v>
      </c>
      <c r="H20" s="18">
        <v>18.85</v>
      </c>
      <c r="I20" s="2">
        <v>18.81</v>
      </c>
      <c r="J20" s="19">
        <f t="shared" si="1"/>
        <v>18.81</v>
      </c>
      <c r="K20" s="3">
        <f>RANK(J20,J15:J31,1)</f>
        <v>6</v>
      </c>
      <c r="L20" s="20">
        <v>43</v>
      </c>
      <c r="M20" s="23">
        <v>96031</v>
      </c>
      <c r="N20" s="23" t="s">
        <v>223</v>
      </c>
      <c r="O20" s="23" t="s">
        <v>224</v>
      </c>
      <c r="P20" s="23">
        <v>2005</v>
      </c>
      <c r="Q20" s="23" t="s">
        <v>206</v>
      </c>
      <c r="R20" s="23" t="s">
        <v>30</v>
      </c>
      <c r="S20" s="18">
        <v>22.39</v>
      </c>
      <c r="T20" s="2" t="s">
        <v>235</v>
      </c>
      <c r="U20" s="19">
        <f t="shared" si="0"/>
        <v>22.39</v>
      </c>
      <c r="V20" s="3">
        <v>12</v>
      </c>
    </row>
    <row r="21" spans="1:22" ht="16.5">
      <c r="A21" s="17">
        <v>20</v>
      </c>
      <c r="B21" s="23">
        <v>95921</v>
      </c>
      <c r="C21" s="23" t="s">
        <v>201</v>
      </c>
      <c r="D21" s="23" t="s">
        <v>202</v>
      </c>
      <c r="E21" s="23">
        <v>2008</v>
      </c>
      <c r="F21" s="23" t="s">
        <v>19</v>
      </c>
      <c r="G21" s="23" t="s">
        <v>30</v>
      </c>
      <c r="H21" s="18">
        <v>22.19</v>
      </c>
      <c r="I21" s="2">
        <v>18.84</v>
      </c>
      <c r="J21" s="19">
        <f t="shared" si="1"/>
        <v>18.84</v>
      </c>
      <c r="K21" s="3">
        <f>RANK(J21,J15:J31,1)</f>
        <v>7</v>
      </c>
      <c r="L21" s="17">
        <v>34</v>
      </c>
      <c r="M21" s="23">
        <v>95971</v>
      </c>
      <c r="N21" s="23" t="s">
        <v>220</v>
      </c>
      <c r="O21" s="23" t="s">
        <v>126</v>
      </c>
      <c r="P21" s="23">
        <v>2006</v>
      </c>
      <c r="Q21" s="23" t="s">
        <v>161</v>
      </c>
      <c r="R21" s="23" t="s">
        <v>162</v>
      </c>
      <c r="S21" s="18">
        <v>27.7</v>
      </c>
      <c r="T21" s="2">
        <v>24.19</v>
      </c>
      <c r="U21" s="19">
        <f t="shared" si="0"/>
        <v>24.19</v>
      </c>
      <c r="V21" s="3">
        <v>13</v>
      </c>
    </row>
    <row r="22" spans="1:22" ht="16.5">
      <c r="A22" s="17">
        <v>27</v>
      </c>
      <c r="B22" s="23">
        <v>35911</v>
      </c>
      <c r="C22" s="23" t="s">
        <v>120</v>
      </c>
      <c r="D22" s="23" t="s">
        <v>121</v>
      </c>
      <c r="E22" s="23">
        <v>2008</v>
      </c>
      <c r="F22" s="23" t="s">
        <v>122</v>
      </c>
      <c r="G22" s="23" t="s">
        <v>119</v>
      </c>
      <c r="H22" s="18">
        <v>23.57</v>
      </c>
      <c r="I22" s="2">
        <v>19.13</v>
      </c>
      <c r="J22" s="19">
        <f t="shared" si="1"/>
        <v>19.13</v>
      </c>
      <c r="K22" s="3">
        <f>RANK(J22,J15:J31,1)</f>
        <v>8</v>
      </c>
      <c r="L22" s="20">
        <v>35</v>
      </c>
      <c r="M22" s="23">
        <v>95081</v>
      </c>
      <c r="N22" s="23" t="s">
        <v>132</v>
      </c>
      <c r="O22" s="23" t="s">
        <v>133</v>
      </c>
      <c r="P22" s="23">
        <v>2006</v>
      </c>
      <c r="Q22" s="23" t="s">
        <v>15</v>
      </c>
      <c r="R22" s="23" t="s">
        <v>62</v>
      </c>
      <c r="S22" s="18">
        <v>24.56</v>
      </c>
      <c r="T22" s="2" t="s">
        <v>235</v>
      </c>
      <c r="U22" s="19">
        <f t="shared" si="0"/>
        <v>24.56</v>
      </c>
      <c r="V22" s="3">
        <v>14</v>
      </c>
    </row>
    <row r="23" spans="1:22" ht="16.5">
      <c r="A23" s="17">
        <v>15</v>
      </c>
      <c r="B23" s="23">
        <v>86991</v>
      </c>
      <c r="C23" s="23" t="s">
        <v>213</v>
      </c>
      <c r="D23" s="23" t="s">
        <v>114</v>
      </c>
      <c r="E23" s="23">
        <v>2007</v>
      </c>
      <c r="F23" s="23" t="s">
        <v>16</v>
      </c>
      <c r="G23" s="23"/>
      <c r="H23" s="18">
        <v>19.64</v>
      </c>
      <c r="I23" s="2">
        <v>19.97</v>
      </c>
      <c r="J23" s="19">
        <f t="shared" si="1"/>
        <v>19.64</v>
      </c>
      <c r="K23" s="3">
        <f>RANK(J23,J15:J31,1)</f>
        <v>9</v>
      </c>
      <c r="L23" s="17">
        <v>45</v>
      </c>
      <c r="M23" s="23">
        <v>96311</v>
      </c>
      <c r="N23" s="23" t="s">
        <v>230</v>
      </c>
      <c r="O23" s="23" t="s">
        <v>208</v>
      </c>
      <c r="P23" s="23">
        <v>2006</v>
      </c>
      <c r="Q23" s="23" t="s">
        <v>80</v>
      </c>
      <c r="R23" s="23" t="s">
        <v>38</v>
      </c>
      <c r="S23" s="18">
        <v>24.76</v>
      </c>
      <c r="T23" s="2" t="s">
        <v>235</v>
      </c>
      <c r="U23" s="19">
        <f t="shared" si="0"/>
        <v>24.76</v>
      </c>
      <c r="V23" s="3">
        <f>RANK(U23,U9:U109,1)</f>
        <v>16</v>
      </c>
    </row>
    <row r="24" spans="1:22" ht="16.5">
      <c r="A24" s="17">
        <v>17</v>
      </c>
      <c r="B24" s="23">
        <v>85921</v>
      </c>
      <c r="C24" s="23" t="s">
        <v>209</v>
      </c>
      <c r="D24" s="23" t="s">
        <v>112</v>
      </c>
      <c r="E24" s="23">
        <v>2007</v>
      </c>
      <c r="F24" s="23" t="s">
        <v>110</v>
      </c>
      <c r="G24" s="23" t="s">
        <v>47</v>
      </c>
      <c r="H24" s="18">
        <v>20.44</v>
      </c>
      <c r="I24" s="2">
        <v>21.01</v>
      </c>
      <c r="J24" s="19">
        <f t="shared" si="1"/>
        <v>20.44</v>
      </c>
      <c r="K24" s="3">
        <f>RANK(J24,J15:J31,1)</f>
        <v>10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8.75">
      <c r="A25" s="17">
        <v>25</v>
      </c>
      <c r="B25" s="23">
        <v>95241</v>
      </c>
      <c r="C25" s="23" t="s">
        <v>210</v>
      </c>
      <c r="D25" s="23" t="s">
        <v>208</v>
      </c>
      <c r="E25" s="23">
        <v>2007</v>
      </c>
      <c r="F25" s="23" t="s">
        <v>110</v>
      </c>
      <c r="G25" s="23" t="s">
        <v>38</v>
      </c>
      <c r="H25" s="18">
        <v>22.52</v>
      </c>
      <c r="I25" s="2">
        <v>20.48</v>
      </c>
      <c r="J25" s="19">
        <f t="shared" si="1"/>
        <v>20.48</v>
      </c>
      <c r="K25" s="3">
        <f>RANK(J25,J15:J31,1)</f>
        <v>11</v>
      </c>
      <c r="L25" s="60" t="s">
        <v>236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spans="1:22" ht="16.5">
      <c r="A26" s="17">
        <v>28</v>
      </c>
      <c r="B26" s="23">
        <v>95691</v>
      </c>
      <c r="C26" s="23" t="s">
        <v>211</v>
      </c>
      <c r="D26" s="23" t="s">
        <v>103</v>
      </c>
      <c r="E26" s="23">
        <v>2008</v>
      </c>
      <c r="F26" s="23" t="s">
        <v>212</v>
      </c>
      <c r="G26" s="23" t="s">
        <v>92</v>
      </c>
      <c r="H26" s="18">
        <v>21.78</v>
      </c>
      <c r="I26" s="2">
        <v>21.27</v>
      </c>
      <c r="J26" s="19">
        <f t="shared" si="1"/>
        <v>21.27</v>
      </c>
      <c r="K26" s="3">
        <f>RANK(J26,J15:J31,1)</f>
        <v>12</v>
      </c>
      <c r="L26" s="35"/>
      <c r="M26" s="49" t="s">
        <v>244</v>
      </c>
      <c r="N26" s="35"/>
      <c r="O26" s="35"/>
      <c r="P26" s="35"/>
      <c r="Q26" s="35"/>
      <c r="R26" s="35"/>
      <c r="S26" s="58" t="s">
        <v>245</v>
      </c>
      <c r="T26" s="58" t="s">
        <v>246</v>
      </c>
      <c r="U26" s="58" t="s">
        <v>247</v>
      </c>
      <c r="V26" s="49"/>
    </row>
    <row r="27" spans="1:22" ht="16.5">
      <c r="A27" s="17">
        <v>13</v>
      </c>
      <c r="B27" s="23">
        <v>96021</v>
      </c>
      <c r="C27" s="23" t="s">
        <v>205</v>
      </c>
      <c r="D27" s="23" t="s">
        <v>105</v>
      </c>
      <c r="E27" s="23">
        <v>2008</v>
      </c>
      <c r="F27" s="23" t="s">
        <v>206</v>
      </c>
      <c r="G27" s="23" t="s">
        <v>30</v>
      </c>
      <c r="H27" s="18">
        <v>21.44</v>
      </c>
      <c r="I27" s="2">
        <v>22.01</v>
      </c>
      <c r="J27" s="19">
        <f t="shared" si="1"/>
        <v>21.44</v>
      </c>
      <c r="K27" s="3">
        <f>RANK(J27,J15:J31,1)</f>
        <v>13</v>
      </c>
      <c r="L27" s="22">
        <v>37</v>
      </c>
      <c r="M27" s="23">
        <v>2</v>
      </c>
      <c r="N27" s="23" t="s">
        <v>128</v>
      </c>
      <c r="O27" s="23" t="s">
        <v>103</v>
      </c>
      <c r="P27" s="23">
        <v>2006</v>
      </c>
      <c r="Q27" s="23" t="s">
        <v>129</v>
      </c>
      <c r="R27" s="23"/>
      <c r="S27" s="29">
        <v>17.9</v>
      </c>
      <c r="T27" s="29"/>
      <c r="U27" s="50">
        <v>17.02</v>
      </c>
      <c r="V27" s="55">
        <v>1</v>
      </c>
    </row>
    <row r="28" spans="1:22" ht="16.5">
      <c r="A28" s="17">
        <v>14</v>
      </c>
      <c r="B28" s="23">
        <v>95231</v>
      </c>
      <c r="C28" s="23" t="s">
        <v>207</v>
      </c>
      <c r="D28" s="23" t="s">
        <v>208</v>
      </c>
      <c r="E28" s="23">
        <v>2007</v>
      </c>
      <c r="F28" s="23" t="s">
        <v>110</v>
      </c>
      <c r="G28" s="23" t="s">
        <v>30</v>
      </c>
      <c r="H28" s="18" t="s">
        <v>235</v>
      </c>
      <c r="I28" s="2">
        <v>21.83</v>
      </c>
      <c r="J28" s="19">
        <f t="shared" si="1"/>
        <v>21.83</v>
      </c>
      <c r="K28" s="3">
        <f>RANK(J28,J15:J31,1)</f>
        <v>14</v>
      </c>
      <c r="L28" s="48">
        <v>44</v>
      </c>
      <c r="M28" s="23">
        <v>1</v>
      </c>
      <c r="N28" s="23" t="s">
        <v>138</v>
      </c>
      <c r="O28" s="23" t="s">
        <v>112</v>
      </c>
      <c r="P28" s="23">
        <v>2006</v>
      </c>
      <c r="Q28" s="23" t="s">
        <v>106</v>
      </c>
      <c r="R28" s="23"/>
      <c r="S28" s="29">
        <v>17.79</v>
      </c>
      <c r="T28" s="29"/>
      <c r="U28" s="50" t="s">
        <v>235</v>
      </c>
      <c r="V28" s="55">
        <v>2</v>
      </c>
    </row>
    <row r="29" spans="1:22" ht="16.5">
      <c r="A29" s="17">
        <v>19</v>
      </c>
      <c r="B29" s="23">
        <v>87001</v>
      </c>
      <c r="C29" s="23" t="s">
        <v>214</v>
      </c>
      <c r="D29" s="23" t="s">
        <v>215</v>
      </c>
      <c r="E29" s="23">
        <v>2007</v>
      </c>
      <c r="F29" s="23" t="s">
        <v>16</v>
      </c>
      <c r="G29" s="23" t="s">
        <v>119</v>
      </c>
      <c r="H29" s="18">
        <v>23.12</v>
      </c>
      <c r="I29" s="2">
        <v>22.35</v>
      </c>
      <c r="J29" s="19">
        <f t="shared" si="1"/>
        <v>22.35</v>
      </c>
      <c r="K29" s="3">
        <f>RANK(J29,J15:J31,1)</f>
        <v>15</v>
      </c>
      <c r="L29" s="22">
        <v>41</v>
      </c>
      <c r="M29" s="23">
        <v>4</v>
      </c>
      <c r="N29" s="23" t="s">
        <v>225</v>
      </c>
      <c r="O29" s="23" t="s">
        <v>200</v>
      </c>
      <c r="P29" s="23">
        <v>2006</v>
      </c>
      <c r="Q29" s="23" t="s">
        <v>129</v>
      </c>
      <c r="R29" s="23"/>
      <c r="S29" s="29">
        <v>18.78</v>
      </c>
      <c r="T29" s="29">
        <v>18.82</v>
      </c>
      <c r="U29" s="50"/>
      <c r="V29" s="3">
        <v>3</v>
      </c>
    </row>
    <row r="30" spans="1:22" ht="16.5">
      <c r="A30" s="17">
        <v>23</v>
      </c>
      <c r="B30" s="23">
        <v>87011</v>
      </c>
      <c r="C30" s="23" t="s">
        <v>216</v>
      </c>
      <c r="D30" s="23" t="s">
        <v>217</v>
      </c>
      <c r="E30" s="23">
        <v>2008</v>
      </c>
      <c r="F30" s="23" t="s">
        <v>16</v>
      </c>
      <c r="G30" s="23" t="s">
        <v>68</v>
      </c>
      <c r="H30" s="18">
        <v>71.15</v>
      </c>
      <c r="I30" s="2">
        <v>25.72</v>
      </c>
      <c r="J30" s="19">
        <f t="shared" si="1"/>
        <v>25.72</v>
      </c>
      <c r="K30" s="3">
        <f>RANK(J30,J15:J31,1)</f>
        <v>16</v>
      </c>
      <c r="L30" s="22">
        <v>42</v>
      </c>
      <c r="M30" s="23">
        <v>3</v>
      </c>
      <c r="N30" s="23" t="s">
        <v>123</v>
      </c>
      <c r="O30" s="23" t="s">
        <v>124</v>
      </c>
      <c r="P30" s="23">
        <v>2006</v>
      </c>
      <c r="Q30" s="23" t="s">
        <v>65</v>
      </c>
      <c r="R30" s="23"/>
      <c r="S30" s="29" t="s">
        <v>235</v>
      </c>
      <c r="T30" s="29" t="s">
        <v>235</v>
      </c>
      <c r="U30" s="50"/>
      <c r="V30" s="55">
        <v>4</v>
      </c>
    </row>
    <row r="31" spans="1:22" ht="16.5">
      <c r="A31" s="17">
        <v>16</v>
      </c>
      <c r="B31" s="23">
        <v>95371</v>
      </c>
      <c r="C31" s="23" t="s">
        <v>199</v>
      </c>
      <c r="D31" s="23" t="s">
        <v>200</v>
      </c>
      <c r="E31" s="23">
        <v>2007</v>
      </c>
      <c r="F31" s="23" t="s">
        <v>19</v>
      </c>
      <c r="G31" s="23" t="s">
        <v>30</v>
      </c>
      <c r="H31" s="18">
        <v>30.83</v>
      </c>
      <c r="I31" s="2">
        <v>39.19</v>
      </c>
      <c r="J31" s="19">
        <f t="shared" si="1"/>
        <v>30.83</v>
      </c>
      <c r="K31" s="3">
        <f>RANK(J31,J15:J31,1)</f>
        <v>17</v>
      </c>
      <c r="L31" s="17"/>
      <c r="M31" s="49"/>
      <c r="N31" s="49"/>
      <c r="O31" s="49"/>
      <c r="P31" s="49"/>
      <c r="Q31" s="49"/>
      <c r="R31" s="49"/>
      <c r="S31" s="49"/>
      <c r="T31" s="49"/>
      <c r="U31" s="49"/>
      <c r="V31" s="54"/>
    </row>
    <row r="32" spans="1:2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8">
      <c r="A33" s="60" t="s">
        <v>236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35"/>
      <c r="B34" s="49" t="s">
        <v>244</v>
      </c>
      <c r="C34" s="35"/>
      <c r="D34" s="35"/>
      <c r="E34" s="35"/>
      <c r="F34" s="35"/>
      <c r="G34" s="35"/>
      <c r="H34" s="58" t="s">
        <v>245</v>
      </c>
      <c r="I34" s="58" t="s">
        <v>246</v>
      </c>
      <c r="J34" s="58" t="s">
        <v>247</v>
      </c>
      <c r="K34" s="49"/>
      <c r="R34" s="23"/>
      <c r="S34" s="1"/>
      <c r="T34" s="1"/>
      <c r="U34" s="1"/>
      <c r="V34" s="1"/>
    </row>
    <row r="35" spans="1:22" ht="16.5">
      <c r="A35" s="22">
        <v>18</v>
      </c>
      <c r="B35" s="23">
        <v>1</v>
      </c>
      <c r="C35" s="23" t="s">
        <v>116</v>
      </c>
      <c r="D35" s="23" t="s">
        <v>117</v>
      </c>
      <c r="E35" s="23">
        <v>2007</v>
      </c>
      <c r="F35" s="23" t="s">
        <v>118</v>
      </c>
      <c r="G35" s="23" t="s">
        <v>30</v>
      </c>
      <c r="H35" s="29">
        <v>17.14</v>
      </c>
      <c r="I35" s="29"/>
      <c r="J35" s="50">
        <v>16.54</v>
      </c>
      <c r="K35" s="51">
        <v>1</v>
      </c>
      <c r="S35" s="1"/>
      <c r="T35" s="1"/>
      <c r="U35" s="1"/>
      <c r="V35" s="1"/>
    </row>
    <row r="36" spans="1:22" ht="16.5">
      <c r="A36" s="22">
        <v>24</v>
      </c>
      <c r="B36" s="23">
        <v>2</v>
      </c>
      <c r="C36" s="23" t="s">
        <v>203</v>
      </c>
      <c r="D36" s="23" t="s">
        <v>103</v>
      </c>
      <c r="E36" s="23">
        <v>2007</v>
      </c>
      <c r="F36" s="23" t="s">
        <v>204</v>
      </c>
      <c r="G36" s="23" t="s">
        <v>30</v>
      </c>
      <c r="H36" s="29">
        <v>17.5</v>
      </c>
      <c r="I36" s="29"/>
      <c r="J36" s="50" t="s">
        <v>235</v>
      </c>
      <c r="K36" s="51">
        <v>2</v>
      </c>
      <c r="R36" s="23" t="s">
        <v>119</v>
      </c>
      <c r="S36" s="1"/>
      <c r="T36" s="1"/>
      <c r="U36" s="1"/>
      <c r="V36" s="1"/>
    </row>
    <row r="37" spans="1:22" ht="16.5">
      <c r="A37" s="22">
        <v>29</v>
      </c>
      <c r="B37" s="23">
        <v>3</v>
      </c>
      <c r="C37" s="23" t="s">
        <v>108</v>
      </c>
      <c r="D37" s="23" t="s">
        <v>109</v>
      </c>
      <c r="E37" s="23">
        <v>2007</v>
      </c>
      <c r="F37" s="23" t="s">
        <v>110</v>
      </c>
      <c r="G37" s="23" t="s">
        <v>127</v>
      </c>
      <c r="H37" s="29">
        <v>17.93</v>
      </c>
      <c r="I37" s="29">
        <v>18.29</v>
      </c>
      <c r="J37" s="50"/>
      <c r="K37" s="3">
        <v>3</v>
      </c>
      <c r="R37" s="23" t="s">
        <v>125</v>
      </c>
      <c r="S37" s="1"/>
      <c r="T37" s="1"/>
      <c r="U37" s="1"/>
      <c r="V37" s="1"/>
    </row>
    <row r="38" spans="1:22" ht="16.5">
      <c r="A38" s="22">
        <v>26</v>
      </c>
      <c r="B38" s="23">
        <v>4</v>
      </c>
      <c r="C38" s="23" t="s">
        <v>218</v>
      </c>
      <c r="D38" s="23" t="s">
        <v>219</v>
      </c>
      <c r="E38" s="23">
        <v>2007</v>
      </c>
      <c r="F38" s="23" t="s">
        <v>118</v>
      </c>
      <c r="G38" s="23" t="s">
        <v>30</v>
      </c>
      <c r="H38" s="29">
        <v>21.31</v>
      </c>
      <c r="I38" s="29">
        <v>18.48</v>
      </c>
      <c r="J38" s="50"/>
      <c r="K38" s="3">
        <v>4</v>
      </c>
      <c r="R38" s="23" t="s">
        <v>119</v>
      </c>
      <c r="S38" s="1"/>
      <c r="T38" s="1"/>
      <c r="U38" s="1"/>
      <c r="V38" s="1"/>
    </row>
    <row r="39" spans="1:22" ht="15">
      <c r="A39" s="22"/>
      <c r="B39" s="49"/>
      <c r="C39" s="49"/>
      <c r="D39" s="49"/>
      <c r="E39" s="49"/>
      <c r="F39" s="49"/>
      <c r="G39" s="49"/>
      <c r="H39" s="49"/>
      <c r="I39" s="49"/>
      <c r="J39" s="49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2:22" ht="12.75"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2:22" ht="12.75"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2:22" ht="12.75"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2:22" ht="12.75"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2:22" ht="12.75"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2:22" ht="12.75"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2:22" ht="12.75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2:22" ht="12.75"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2:22" ht="12.75"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2:22" ht="12.75"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2:22" ht="12.75"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2:22" ht="12.75"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2:22" ht="17.25" customHeight="1"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2:22" ht="12.75"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2:22" ht="12.75"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2:22" ht="12.75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2:22" ht="12.75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2:22" ht="12.75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2:22" ht="12.75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2:22" ht="12.75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2:22" ht="12.75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2:22" ht="12.75"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2:22" ht="12.75"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2:22" ht="12.75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2:22" ht="12.75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2:22" ht="12.75"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2:22" ht="12.75"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2:22" ht="12.75"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2:22" ht="12.75"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2:22" ht="12.75"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2:22" ht="12.75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2:22" ht="12.75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2:22" ht="12.7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2:22" ht="12.75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2:22" ht="12.75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2:22" ht="12.75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2:22" ht="12.75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2:22" ht="12.75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2:22" ht="12.75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2:22" ht="12.75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2:22" ht="12.75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2:22" ht="12.75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2:22" ht="12.75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2:22" ht="12.75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2:22" ht="12.75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2:22" ht="12.75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2:22" ht="12.75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2:22" ht="12.75"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2:22" ht="12.75"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2:22" ht="12.75"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2:22" ht="12.75"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2:22" ht="12.75"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2:22" ht="12.75"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2:22" ht="12.75"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2:22" ht="12.75"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2:22" ht="12.75"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2:22" ht="12.75"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2:22" ht="12.75"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2:22" ht="12.75"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2:22" ht="12.75"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2:22" ht="12.75"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2:22" ht="12.75"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2:22" ht="12.75"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2:22" ht="12.75"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2:22" ht="12.75"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2:22" ht="12.75"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2:22" ht="12.75"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2:22" ht="12.75"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2:22" ht="12.75"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2:22" ht="12.75"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2:22" ht="12.75"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</sheetData>
  <sheetProtection/>
  <mergeCells count="36">
    <mergeCell ref="E7:E8"/>
    <mergeCell ref="H7:H8"/>
    <mergeCell ref="A7:A8"/>
    <mergeCell ref="C7:D8"/>
    <mergeCell ref="B7:B8"/>
    <mergeCell ref="A1:K1"/>
    <mergeCell ref="A3:K3"/>
    <mergeCell ref="A5:K5"/>
    <mergeCell ref="F7:F8"/>
    <mergeCell ref="G7:G8"/>
    <mergeCell ref="I7:I8"/>
    <mergeCell ref="J7:K7"/>
    <mergeCell ref="R7:R8"/>
    <mergeCell ref="S7:S8"/>
    <mergeCell ref="T7:T8"/>
    <mergeCell ref="L1:V1"/>
    <mergeCell ref="L3:V3"/>
    <mergeCell ref="L5:V5"/>
    <mergeCell ref="L7:L8"/>
    <mergeCell ref="M7:M8"/>
    <mergeCell ref="H13:H14"/>
    <mergeCell ref="I13:I14"/>
    <mergeCell ref="J13:K13"/>
    <mergeCell ref="N7:O8"/>
    <mergeCell ref="P7:P8"/>
    <mergeCell ref="Q7:Q8"/>
    <mergeCell ref="A12:K12"/>
    <mergeCell ref="A33:K33"/>
    <mergeCell ref="L25:V25"/>
    <mergeCell ref="U7:V7"/>
    <mergeCell ref="A13:A14"/>
    <mergeCell ref="B13:B14"/>
    <mergeCell ref="C13:D14"/>
    <mergeCell ref="E13:E14"/>
    <mergeCell ref="F13:F14"/>
    <mergeCell ref="G13:G14"/>
  </mergeCells>
  <conditionalFormatting sqref="V111:V65536 V27:V31 V1:V2 V4:V23 K1:K2 K4:K65536">
    <cfRule type="cellIs" priority="22" dxfId="2" operator="equal" stopIfTrue="1">
      <formula>1</formula>
    </cfRule>
    <cfRule type="cellIs" priority="23" dxfId="1" operator="equal" stopIfTrue="1">
      <formula>2</formula>
    </cfRule>
    <cfRule type="cellIs" priority="24" dxfId="0" operator="equal" stopIfTrue="1">
      <formula>3</formula>
    </cfRule>
  </conditionalFormatting>
  <conditionalFormatting sqref="V25:V26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V2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.196850393700787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90" zoomScalePageLayoutView="0" workbookViewId="0" topLeftCell="A28">
      <selection activeCell="P31" sqref="P31"/>
    </sheetView>
  </sheetViews>
  <sheetFormatPr defaultColWidth="9.140625" defaultRowHeight="12.75"/>
  <cols>
    <col min="1" max="1" width="5.140625" style="16" customWidth="1"/>
    <col min="2" max="2" width="6.7109375" style="16" customWidth="1"/>
    <col min="3" max="3" width="11.421875" style="4" customWidth="1"/>
    <col min="4" max="4" width="11.00390625" style="4" customWidth="1"/>
    <col min="5" max="5" width="7.28125" style="4" customWidth="1"/>
    <col min="6" max="6" width="15.8515625" style="4" customWidth="1"/>
    <col min="7" max="7" width="13.7109375" style="4" hidden="1" customWidth="1"/>
    <col min="8" max="10" width="9.7109375" style="4" customWidth="1"/>
    <col min="11" max="11" width="7.7109375" style="1" customWidth="1"/>
    <col min="12" max="16384" width="9.140625" style="1" customWidth="1"/>
  </cols>
  <sheetData>
    <row r="1" spans="1:11" s="5" customFormat="1" ht="22.5">
      <c r="A1" s="66" t="s">
        <v>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5" customFormat="1" ht="4.5" customHeight="1">
      <c r="A2" s="15"/>
      <c r="B2" s="15"/>
      <c r="C2" s="6"/>
      <c r="D2" s="6"/>
      <c r="E2" s="6"/>
      <c r="F2" s="7"/>
      <c r="G2" s="7"/>
      <c r="H2" s="8"/>
      <c r="I2" s="8"/>
      <c r="J2" s="9"/>
      <c r="K2" s="10"/>
    </row>
    <row r="3" spans="1:11" s="5" customFormat="1" ht="20.25">
      <c r="A3" s="67" t="s">
        <v>48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5" customFormat="1" ht="4.5" customHeight="1">
      <c r="A4" s="15"/>
      <c r="B4" s="15"/>
      <c r="C4" s="14"/>
      <c r="D4" s="14"/>
      <c r="E4" s="14"/>
      <c r="F4" s="14"/>
      <c r="G4" s="14"/>
      <c r="H4" s="14"/>
      <c r="I4" s="14"/>
      <c r="J4" s="14"/>
      <c r="K4" s="14"/>
    </row>
    <row r="5" spans="1:11" s="5" customFormat="1" ht="24.75" customHeight="1">
      <c r="A5" s="68" t="s">
        <v>49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0" s="5" customFormat="1" ht="4.5" customHeight="1" thickBot="1">
      <c r="A6" s="15"/>
      <c r="B6" s="15"/>
      <c r="C6" s="11"/>
      <c r="D6" s="11"/>
      <c r="E6" s="11"/>
      <c r="F6" s="11"/>
      <c r="G6" s="11"/>
      <c r="H6" s="11"/>
      <c r="I6" s="11"/>
      <c r="J6" s="13"/>
    </row>
    <row r="7" spans="1:11" s="15" customFormat="1" ht="19.5" customHeight="1" thickTop="1">
      <c r="A7" s="95" t="s">
        <v>7</v>
      </c>
      <c r="B7" s="87"/>
      <c r="C7" s="97" t="s">
        <v>9</v>
      </c>
      <c r="D7" s="80" t="s">
        <v>10</v>
      </c>
      <c r="E7" s="89" t="s">
        <v>98</v>
      </c>
      <c r="F7" s="85" t="s">
        <v>4</v>
      </c>
      <c r="G7" s="85" t="s">
        <v>13</v>
      </c>
      <c r="H7" s="93"/>
      <c r="I7" s="94"/>
      <c r="J7" s="91" t="s">
        <v>8</v>
      </c>
      <c r="K7" s="92"/>
    </row>
    <row r="8" spans="1:11" s="15" customFormat="1" ht="23.25" customHeight="1" thickBot="1">
      <c r="A8" s="96"/>
      <c r="B8" s="88"/>
      <c r="C8" s="98"/>
      <c r="D8" s="81"/>
      <c r="E8" s="90"/>
      <c r="F8" s="86"/>
      <c r="G8" s="86"/>
      <c r="H8" s="24" t="s">
        <v>0</v>
      </c>
      <c r="I8" s="25" t="s">
        <v>1</v>
      </c>
      <c r="J8" s="27" t="s">
        <v>2</v>
      </c>
      <c r="K8" s="28" t="s">
        <v>6</v>
      </c>
    </row>
    <row r="9" spans="1:11" s="15" customFormat="1" ht="23.25" customHeight="1" thickBot="1">
      <c r="A9" s="82" t="s">
        <v>50</v>
      </c>
      <c r="B9" s="83"/>
      <c r="C9" s="83"/>
      <c r="D9" s="83"/>
      <c r="E9" s="83"/>
      <c r="F9" s="83"/>
      <c r="G9" s="83"/>
      <c r="H9" s="83"/>
      <c r="I9" s="83"/>
      <c r="J9" s="83"/>
      <c r="K9" s="84"/>
    </row>
    <row r="10" spans="1:11" ht="19.5" customHeight="1">
      <c r="A10" s="17">
        <v>4</v>
      </c>
      <c r="B10" s="35">
        <v>80882</v>
      </c>
      <c r="C10" s="35" t="s">
        <v>58</v>
      </c>
      <c r="D10" s="35" t="s">
        <v>59</v>
      </c>
      <c r="E10" s="35">
        <v>2010</v>
      </c>
      <c r="F10" s="35" t="s">
        <v>16</v>
      </c>
      <c r="G10" s="35" t="s">
        <v>30</v>
      </c>
      <c r="H10" s="18">
        <v>12.31</v>
      </c>
      <c r="I10" s="2">
        <v>10.8</v>
      </c>
      <c r="J10" s="19">
        <f>IF(I10="",H10,IF(H10&lt;I10,H10,I10))</f>
        <v>10.8</v>
      </c>
      <c r="K10" s="3">
        <v>1</v>
      </c>
    </row>
    <row r="11" spans="1:11" ht="19.5" customHeight="1">
      <c r="A11" s="17">
        <v>2</v>
      </c>
      <c r="B11" s="35">
        <v>70812</v>
      </c>
      <c r="C11" s="35" t="s">
        <v>55</v>
      </c>
      <c r="D11" s="35" t="s">
        <v>56</v>
      </c>
      <c r="E11" s="35">
        <v>2009</v>
      </c>
      <c r="F11" s="35" t="s">
        <v>16</v>
      </c>
      <c r="G11" s="35" t="s">
        <v>30</v>
      </c>
      <c r="H11" s="18">
        <v>11.6</v>
      </c>
      <c r="I11" s="2">
        <v>11.77</v>
      </c>
      <c r="J11" s="19">
        <f>IF(I11="",H11,IF(H11&lt;I11,H11,I11))</f>
        <v>11.6</v>
      </c>
      <c r="K11" s="3">
        <v>2</v>
      </c>
    </row>
    <row r="12" spans="1:11" ht="19.5" customHeight="1">
      <c r="A12" s="17">
        <v>3</v>
      </c>
      <c r="B12" s="35">
        <v>80872</v>
      </c>
      <c r="C12" s="35" t="s">
        <v>28</v>
      </c>
      <c r="D12" s="35" t="s">
        <v>57</v>
      </c>
      <c r="E12" s="35">
        <v>2010</v>
      </c>
      <c r="F12" s="35" t="s">
        <v>16</v>
      </c>
      <c r="G12" s="35" t="s">
        <v>30</v>
      </c>
      <c r="H12" s="18">
        <v>12.17</v>
      </c>
      <c r="I12" s="2">
        <v>11.81</v>
      </c>
      <c r="J12" s="19">
        <f>IF(I12="",H12,IF(H12&lt;I12,H12,I12))</f>
        <v>11.81</v>
      </c>
      <c r="K12" s="3">
        <v>3</v>
      </c>
    </row>
    <row r="13" spans="1:11" ht="19.5" customHeight="1">
      <c r="A13" s="17">
        <v>5</v>
      </c>
      <c r="B13" s="35">
        <v>80892</v>
      </c>
      <c r="C13" s="35" t="s">
        <v>149</v>
      </c>
      <c r="D13" s="35" t="s">
        <v>150</v>
      </c>
      <c r="E13" s="35">
        <v>2010</v>
      </c>
      <c r="F13" s="35" t="s">
        <v>16</v>
      </c>
      <c r="G13" s="35" t="s">
        <v>30</v>
      </c>
      <c r="H13" s="18">
        <v>15.88</v>
      </c>
      <c r="I13" s="2">
        <v>16.83</v>
      </c>
      <c r="J13" s="19">
        <f>IF(I13="",H13,IF(H13&lt;I13,H13,I13))</f>
        <v>15.88</v>
      </c>
      <c r="K13" s="3">
        <v>4</v>
      </c>
    </row>
    <row r="14" spans="1:11" ht="19.5" customHeight="1" thickBot="1">
      <c r="A14" s="17">
        <v>1</v>
      </c>
      <c r="B14" s="35">
        <v>65042</v>
      </c>
      <c r="C14" s="35" t="s">
        <v>53</v>
      </c>
      <c r="D14" s="35" t="s">
        <v>54</v>
      </c>
      <c r="E14" s="35">
        <v>2010</v>
      </c>
      <c r="F14" s="35" t="s">
        <v>17</v>
      </c>
      <c r="G14" s="35" t="s">
        <v>30</v>
      </c>
      <c r="H14" s="18">
        <v>18.42</v>
      </c>
      <c r="I14" s="2">
        <v>19.11</v>
      </c>
      <c r="J14" s="19">
        <f>IF(I14="",H14,IF(H14&lt;I14,H14,I14))</f>
        <v>18.42</v>
      </c>
      <c r="K14" s="3">
        <v>5</v>
      </c>
    </row>
    <row r="15" spans="1:11" ht="23.25" customHeight="1" thickBot="1">
      <c r="A15" s="82" t="s">
        <v>51</v>
      </c>
      <c r="B15" s="83"/>
      <c r="C15" s="83"/>
      <c r="D15" s="83"/>
      <c r="E15" s="83"/>
      <c r="F15" s="83"/>
      <c r="G15" s="83"/>
      <c r="H15" s="83"/>
      <c r="I15" s="83"/>
      <c r="J15" s="83"/>
      <c r="K15" s="84"/>
    </row>
    <row r="16" spans="1:11" ht="19.5" customHeight="1">
      <c r="A16" s="17">
        <v>11</v>
      </c>
      <c r="B16" s="39">
        <v>57752</v>
      </c>
      <c r="C16" s="39" t="s">
        <v>20</v>
      </c>
      <c r="D16" s="39" t="s">
        <v>21</v>
      </c>
      <c r="E16" s="39">
        <v>2008</v>
      </c>
      <c r="F16" s="39" t="s">
        <v>22</v>
      </c>
      <c r="G16" s="39" t="s">
        <v>23</v>
      </c>
      <c r="H16" s="26">
        <v>10.26</v>
      </c>
      <c r="I16" s="2">
        <v>10</v>
      </c>
      <c r="J16" s="19">
        <f aca="true" t="shared" si="0" ref="J16:J21">IF(I16="",H16,IF(H16&lt;I16,H16,I16))</f>
        <v>10</v>
      </c>
      <c r="K16" s="3">
        <v>1</v>
      </c>
    </row>
    <row r="17" spans="1:11" ht="19.5" customHeight="1">
      <c r="A17" s="17">
        <v>16</v>
      </c>
      <c r="B17" s="35">
        <v>70312</v>
      </c>
      <c r="C17" s="35" t="s">
        <v>35</v>
      </c>
      <c r="D17" s="35" t="s">
        <v>36</v>
      </c>
      <c r="E17" s="35">
        <v>2008</v>
      </c>
      <c r="F17" s="35" t="s">
        <v>37</v>
      </c>
      <c r="G17" s="35" t="s">
        <v>30</v>
      </c>
      <c r="H17" s="26">
        <v>10.71</v>
      </c>
      <c r="I17" s="2">
        <v>10.05</v>
      </c>
      <c r="J17" s="19">
        <f t="shared" si="0"/>
        <v>10.05</v>
      </c>
      <c r="K17" s="3">
        <v>2</v>
      </c>
    </row>
    <row r="18" spans="1:11" ht="19.5" customHeight="1">
      <c r="A18" s="17">
        <v>17</v>
      </c>
      <c r="B18" s="35">
        <v>62992</v>
      </c>
      <c r="C18" s="35" t="s">
        <v>44</v>
      </c>
      <c r="D18" s="35" t="s">
        <v>45</v>
      </c>
      <c r="E18" s="35">
        <v>2008</v>
      </c>
      <c r="F18" s="35" t="s">
        <v>46</v>
      </c>
      <c r="G18" s="35" t="s">
        <v>38</v>
      </c>
      <c r="H18" s="26">
        <v>10.43</v>
      </c>
      <c r="I18" s="2">
        <v>13.15</v>
      </c>
      <c r="J18" s="19">
        <f t="shared" si="0"/>
        <v>10.43</v>
      </c>
      <c r="K18" s="3">
        <v>3</v>
      </c>
    </row>
    <row r="19" spans="1:11" ht="19.5" customHeight="1">
      <c r="A19" s="17">
        <v>12</v>
      </c>
      <c r="B19" s="35">
        <v>49942</v>
      </c>
      <c r="C19" s="35" t="s">
        <v>24</v>
      </c>
      <c r="D19" s="35" t="s">
        <v>25</v>
      </c>
      <c r="E19" s="35">
        <v>2008</v>
      </c>
      <c r="F19" s="36" t="s">
        <v>26</v>
      </c>
      <c r="G19" s="35" t="s">
        <v>27</v>
      </c>
      <c r="H19" s="26">
        <v>12.36</v>
      </c>
      <c r="I19" s="2">
        <v>13.78</v>
      </c>
      <c r="J19" s="19">
        <f t="shared" si="0"/>
        <v>12.36</v>
      </c>
      <c r="K19" s="3">
        <v>4</v>
      </c>
    </row>
    <row r="20" spans="1:11" ht="19.5" customHeight="1">
      <c r="A20" s="17">
        <v>15</v>
      </c>
      <c r="B20" s="35">
        <v>70822</v>
      </c>
      <c r="C20" s="35" t="s">
        <v>33</v>
      </c>
      <c r="D20" s="35" t="s">
        <v>34</v>
      </c>
      <c r="E20" s="35">
        <v>2008</v>
      </c>
      <c r="F20" s="35" t="s">
        <v>16</v>
      </c>
      <c r="G20" s="35" t="s">
        <v>30</v>
      </c>
      <c r="H20" s="26" t="s">
        <v>235</v>
      </c>
      <c r="I20" s="2">
        <v>12.93</v>
      </c>
      <c r="J20" s="19">
        <f t="shared" si="0"/>
        <v>12.93</v>
      </c>
      <c r="K20" s="3">
        <v>5</v>
      </c>
    </row>
    <row r="21" spans="1:11" ht="19.5" customHeight="1" thickBot="1">
      <c r="A21" s="30">
        <v>14</v>
      </c>
      <c r="B21" s="37">
        <v>70802</v>
      </c>
      <c r="C21" s="37" t="s">
        <v>31</v>
      </c>
      <c r="D21" s="37" t="s">
        <v>32</v>
      </c>
      <c r="E21" s="37">
        <v>2007</v>
      </c>
      <c r="F21" s="37" t="s">
        <v>16</v>
      </c>
      <c r="G21" s="37" t="s">
        <v>30</v>
      </c>
      <c r="H21" s="38">
        <v>13.67</v>
      </c>
      <c r="I21" s="32">
        <v>13.59</v>
      </c>
      <c r="J21" s="59">
        <f t="shared" si="0"/>
        <v>13.59</v>
      </c>
      <c r="K21" s="33">
        <v>6</v>
      </c>
    </row>
    <row r="22" spans="1:11" ht="21.75" customHeight="1" thickBot="1">
      <c r="A22" s="82" t="s">
        <v>52</v>
      </c>
      <c r="B22" s="83"/>
      <c r="C22" s="83"/>
      <c r="D22" s="83"/>
      <c r="E22" s="83"/>
      <c r="F22" s="83"/>
      <c r="G22" s="83"/>
      <c r="H22" s="83"/>
      <c r="I22" s="83"/>
      <c r="J22" s="83"/>
      <c r="K22" s="84"/>
    </row>
    <row r="23" spans="1:11" ht="19.5" customHeight="1">
      <c r="A23" s="17">
        <v>21</v>
      </c>
      <c r="B23" s="35">
        <v>29492</v>
      </c>
      <c r="C23" s="35" t="s">
        <v>63</v>
      </c>
      <c r="D23" s="35" t="s">
        <v>64</v>
      </c>
      <c r="E23" s="35">
        <v>2006</v>
      </c>
      <c r="F23" s="35" t="s">
        <v>65</v>
      </c>
      <c r="G23" s="35"/>
      <c r="H23" s="18">
        <v>7.83</v>
      </c>
      <c r="I23" s="2">
        <v>9.83</v>
      </c>
      <c r="J23" s="19">
        <f aca="true" t="shared" si="1" ref="J23:J30">IF(I23="",H23,IF(H23&lt;I23,H23,I23))</f>
        <v>7.83</v>
      </c>
      <c r="K23" s="3">
        <v>1</v>
      </c>
    </row>
    <row r="24" spans="1:11" ht="19.5" customHeight="1">
      <c r="A24" s="17">
        <v>23</v>
      </c>
      <c r="B24" s="35">
        <v>23452</v>
      </c>
      <c r="C24" s="35" t="s">
        <v>66</v>
      </c>
      <c r="D24" s="35" t="s">
        <v>64</v>
      </c>
      <c r="E24" s="35">
        <v>2006</v>
      </c>
      <c r="F24" s="35" t="s">
        <v>67</v>
      </c>
      <c r="G24" s="35" t="s">
        <v>30</v>
      </c>
      <c r="H24" s="18">
        <v>8.4</v>
      </c>
      <c r="I24" s="2">
        <v>9.29</v>
      </c>
      <c r="J24" s="19">
        <f t="shared" si="1"/>
        <v>8.4</v>
      </c>
      <c r="K24" s="3">
        <v>2</v>
      </c>
    </row>
    <row r="25" spans="1:11" ht="19.5" customHeight="1">
      <c r="A25" s="17">
        <v>27</v>
      </c>
      <c r="B25" s="35">
        <v>55962</v>
      </c>
      <c r="C25" s="35" t="s">
        <v>77</v>
      </c>
      <c r="D25" s="35" t="s">
        <v>78</v>
      </c>
      <c r="E25" s="35">
        <v>2005</v>
      </c>
      <c r="F25" s="36" t="s">
        <v>99</v>
      </c>
      <c r="G25" s="35" t="s">
        <v>30</v>
      </c>
      <c r="H25" s="18">
        <v>11.44</v>
      </c>
      <c r="I25" s="2">
        <v>9.35</v>
      </c>
      <c r="J25" s="19">
        <f t="shared" si="1"/>
        <v>9.35</v>
      </c>
      <c r="K25" s="3">
        <v>3</v>
      </c>
    </row>
    <row r="26" spans="1:11" ht="19.5" customHeight="1">
      <c r="A26" s="17">
        <v>26</v>
      </c>
      <c r="B26" s="35">
        <v>33502</v>
      </c>
      <c r="C26" s="35" t="s">
        <v>81</v>
      </c>
      <c r="D26" s="35" t="s">
        <v>82</v>
      </c>
      <c r="E26" s="35">
        <v>2005</v>
      </c>
      <c r="F26" s="35" t="s">
        <v>14</v>
      </c>
      <c r="G26" s="35" t="s">
        <v>76</v>
      </c>
      <c r="H26" s="18">
        <v>10.8</v>
      </c>
      <c r="I26" s="2">
        <v>9.6</v>
      </c>
      <c r="J26" s="19">
        <f t="shared" si="1"/>
        <v>9.6</v>
      </c>
      <c r="K26" s="3">
        <v>4</v>
      </c>
    </row>
    <row r="27" spans="1:11" ht="19.5" customHeight="1">
      <c r="A27" s="17">
        <v>28</v>
      </c>
      <c r="B27" s="35">
        <v>81612</v>
      </c>
      <c r="C27" s="35" t="s">
        <v>79</v>
      </c>
      <c r="D27" s="35" t="s">
        <v>57</v>
      </c>
      <c r="E27" s="35">
        <v>2006</v>
      </c>
      <c r="F27" s="35" t="s">
        <v>80</v>
      </c>
      <c r="G27" s="35" t="s">
        <v>76</v>
      </c>
      <c r="H27" s="18">
        <v>11.36</v>
      </c>
      <c r="I27" s="2">
        <v>11.08</v>
      </c>
      <c r="J27" s="19">
        <f t="shared" si="1"/>
        <v>11.08</v>
      </c>
      <c r="K27" s="3">
        <v>5</v>
      </c>
    </row>
    <row r="28" spans="1:11" ht="19.5" customHeight="1">
      <c r="A28" s="17">
        <v>25</v>
      </c>
      <c r="B28" s="35">
        <v>57112</v>
      </c>
      <c r="C28" s="35" t="s">
        <v>73</v>
      </c>
      <c r="D28" s="35" t="s">
        <v>74</v>
      </c>
      <c r="E28" s="35">
        <v>2006</v>
      </c>
      <c r="F28" s="36" t="s">
        <v>99</v>
      </c>
      <c r="G28" s="35" t="s">
        <v>72</v>
      </c>
      <c r="H28" s="18">
        <v>11.36</v>
      </c>
      <c r="I28" s="2">
        <v>12.57</v>
      </c>
      <c r="J28" s="19">
        <f t="shared" si="1"/>
        <v>11.36</v>
      </c>
      <c r="K28" s="3">
        <v>6</v>
      </c>
    </row>
    <row r="29" spans="1:11" ht="19.5" customHeight="1">
      <c r="A29" s="17">
        <v>22</v>
      </c>
      <c r="B29" s="35">
        <v>81342</v>
      </c>
      <c r="C29" s="35" t="s">
        <v>83</v>
      </c>
      <c r="D29" s="35" t="s">
        <v>84</v>
      </c>
      <c r="E29" s="35">
        <v>2006</v>
      </c>
      <c r="F29" s="35" t="s">
        <v>14</v>
      </c>
      <c r="G29" s="35" t="s">
        <v>38</v>
      </c>
      <c r="H29" s="18">
        <v>11.64</v>
      </c>
      <c r="I29" s="2">
        <v>11.94</v>
      </c>
      <c r="J29" s="19">
        <f t="shared" si="1"/>
        <v>11.64</v>
      </c>
      <c r="K29" s="3">
        <v>7</v>
      </c>
    </row>
    <row r="30" spans="1:11" ht="19.5" customHeight="1" thickBot="1">
      <c r="A30" s="30">
        <v>24</v>
      </c>
      <c r="B30" s="37">
        <v>65472</v>
      </c>
      <c r="C30" s="37" t="s">
        <v>69</v>
      </c>
      <c r="D30" s="37" t="s">
        <v>70</v>
      </c>
      <c r="E30" s="37">
        <v>2005</v>
      </c>
      <c r="F30" s="37" t="s">
        <v>71</v>
      </c>
      <c r="G30" s="37" t="s">
        <v>68</v>
      </c>
      <c r="H30" s="31">
        <v>12.31</v>
      </c>
      <c r="I30" s="32">
        <v>11.7</v>
      </c>
      <c r="J30" s="59">
        <f t="shared" si="1"/>
        <v>11.7</v>
      </c>
      <c r="K30" s="33">
        <v>8</v>
      </c>
    </row>
    <row r="31" spans="1:11" ht="19.5" thickBot="1">
      <c r="A31" s="82" t="s">
        <v>97</v>
      </c>
      <c r="B31" s="83"/>
      <c r="C31" s="83"/>
      <c r="D31" s="83"/>
      <c r="E31" s="83"/>
      <c r="F31" s="83"/>
      <c r="G31" s="83"/>
      <c r="H31" s="83"/>
      <c r="I31" s="83"/>
      <c r="J31" s="83"/>
      <c r="K31" s="84"/>
    </row>
    <row r="32" spans="1:11" ht="16.5">
      <c r="A32" s="17">
        <v>32</v>
      </c>
      <c r="B32" s="35">
        <v>8972</v>
      </c>
      <c r="C32" s="35" t="s">
        <v>88</v>
      </c>
      <c r="D32" s="35" t="s">
        <v>89</v>
      </c>
      <c r="E32" s="35">
        <v>1996</v>
      </c>
      <c r="F32" s="35" t="s">
        <v>90</v>
      </c>
      <c r="G32" s="35" t="s">
        <v>91</v>
      </c>
      <c r="H32" s="18">
        <v>7.93</v>
      </c>
      <c r="I32" s="2">
        <v>8.12</v>
      </c>
      <c r="J32" s="19">
        <f aca="true" t="shared" si="2" ref="J32:J37">IF(I32="",H32,IF(H32&lt;I32,H32,I32))</f>
        <v>7.93</v>
      </c>
      <c r="K32" s="3">
        <v>1</v>
      </c>
    </row>
    <row r="33" spans="1:11" ht="16.5">
      <c r="A33" s="17">
        <v>35</v>
      </c>
      <c r="B33" s="35">
        <v>30522</v>
      </c>
      <c r="C33" s="35" t="s">
        <v>42</v>
      </c>
      <c r="D33" s="35" t="s">
        <v>12</v>
      </c>
      <c r="E33" s="35">
        <v>2003</v>
      </c>
      <c r="F33" s="35" t="s">
        <v>41</v>
      </c>
      <c r="G33" s="35"/>
      <c r="H33" s="18">
        <v>8.36</v>
      </c>
      <c r="I33" s="2">
        <v>9.74</v>
      </c>
      <c r="J33" s="19">
        <f t="shared" si="2"/>
        <v>8.36</v>
      </c>
      <c r="K33" s="3">
        <v>2</v>
      </c>
    </row>
    <row r="34" spans="1:11" ht="16.5">
      <c r="A34" s="17">
        <v>34</v>
      </c>
      <c r="B34" s="35">
        <v>63272</v>
      </c>
      <c r="C34" s="35" t="s">
        <v>96</v>
      </c>
      <c r="D34" s="35" t="s">
        <v>32</v>
      </c>
      <c r="E34" s="35">
        <v>2003</v>
      </c>
      <c r="F34" s="35" t="s">
        <v>14</v>
      </c>
      <c r="G34" s="35" t="s">
        <v>76</v>
      </c>
      <c r="H34" s="18">
        <v>8.71</v>
      </c>
      <c r="I34" s="2">
        <v>9.47</v>
      </c>
      <c r="J34" s="19">
        <f t="shared" si="2"/>
        <v>8.71</v>
      </c>
      <c r="K34" s="3">
        <v>3</v>
      </c>
    </row>
    <row r="35" spans="1:11" ht="16.5">
      <c r="A35" s="17">
        <v>33</v>
      </c>
      <c r="B35" s="35">
        <v>2202</v>
      </c>
      <c r="C35" s="35" t="s">
        <v>94</v>
      </c>
      <c r="D35" s="35" t="s">
        <v>57</v>
      </c>
      <c r="E35" s="35">
        <v>1990</v>
      </c>
      <c r="F35" s="36" t="s">
        <v>99</v>
      </c>
      <c r="G35" s="35"/>
      <c r="H35" s="18">
        <v>8.86</v>
      </c>
      <c r="I35" s="2">
        <v>8.86</v>
      </c>
      <c r="J35" s="19">
        <f t="shared" si="2"/>
        <v>8.86</v>
      </c>
      <c r="K35" s="3">
        <v>4</v>
      </c>
    </row>
    <row r="36" spans="1:11" ht="16.5">
      <c r="A36" s="17">
        <v>36</v>
      </c>
      <c r="B36" s="35">
        <v>16782</v>
      </c>
      <c r="C36" s="35" t="s">
        <v>93</v>
      </c>
      <c r="D36" s="35" t="s">
        <v>32</v>
      </c>
      <c r="E36" s="35">
        <v>1999</v>
      </c>
      <c r="F36" s="35" t="s">
        <v>15</v>
      </c>
      <c r="G36" s="35"/>
      <c r="H36" s="18">
        <v>9.53</v>
      </c>
      <c r="I36" s="2">
        <v>11.52</v>
      </c>
      <c r="J36" s="19">
        <f t="shared" si="2"/>
        <v>9.53</v>
      </c>
      <c r="K36" s="3">
        <v>5</v>
      </c>
    </row>
    <row r="37" spans="1:11" ht="16.5">
      <c r="A37" s="17">
        <v>31</v>
      </c>
      <c r="B37" s="35">
        <v>18902</v>
      </c>
      <c r="C37" s="35" t="s">
        <v>86</v>
      </c>
      <c r="D37" s="35" t="s">
        <v>87</v>
      </c>
      <c r="E37" s="35">
        <v>2001</v>
      </c>
      <c r="F37" s="35" t="s">
        <v>17</v>
      </c>
      <c r="G37" s="35" t="s">
        <v>30</v>
      </c>
      <c r="H37" s="18">
        <v>11.45</v>
      </c>
      <c r="I37" s="2">
        <v>11.06</v>
      </c>
      <c r="J37" s="19">
        <f t="shared" si="2"/>
        <v>11.06</v>
      </c>
      <c r="K37" s="3">
        <v>6</v>
      </c>
    </row>
    <row r="38" spans="3:11" ht="15.75">
      <c r="C38" s="21"/>
      <c r="D38" s="21"/>
      <c r="E38" s="21"/>
      <c r="F38" s="21"/>
      <c r="G38" s="21"/>
      <c r="K38" s="4"/>
    </row>
    <row r="39" spans="3:11" ht="15.75">
      <c r="C39" s="21"/>
      <c r="D39" s="21"/>
      <c r="E39" s="21"/>
      <c r="F39" s="21"/>
      <c r="G39" s="21"/>
      <c r="K39" s="4"/>
    </row>
    <row r="40" spans="3:11" ht="15.75">
      <c r="C40" s="21"/>
      <c r="D40" s="21"/>
      <c r="E40" s="21"/>
      <c r="F40" s="21"/>
      <c r="G40" s="21"/>
      <c r="K40" s="4"/>
    </row>
    <row r="41" spans="3:11" ht="15.75">
      <c r="C41" s="21"/>
      <c r="D41" s="21"/>
      <c r="E41" s="21"/>
      <c r="F41" s="21"/>
      <c r="G41" s="21"/>
      <c r="K41" s="4"/>
    </row>
    <row r="42" spans="3:11" ht="15.75">
      <c r="C42" s="21"/>
      <c r="D42" s="21"/>
      <c r="E42" s="21"/>
      <c r="F42" s="21"/>
      <c r="G42" s="21"/>
      <c r="K42" s="4"/>
    </row>
    <row r="43" spans="3:11" ht="15.75">
      <c r="C43" s="21"/>
      <c r="D43" s="21"/>
      <c r="E43" s="21"/>
      <c r="F43" s="21"/>
      <c r="G43" s="21"/>
      <c r="K43" s="4"/>
    </row>
    <row r="44" spans="3:11" ht="15.75">
      <c r="C44" s="21"/>
      <c r="D44" s="21"/>
      <c r="E44" s="21"/>
      <c r="F44" s="21"/>
      <c r="G44" s="21"/>
      <c r="K44" s="4"/>
    </row>
    <row r="45" spans="3:11" ht="15.75">
      <c r="C45" s="21"/>
      <c r="D45" s="21"/>
      <c r="E45" s="21"/>
      <c r="F45" s="21"/>
      <c r="G45" s="21"/>
      <c r="K45" s="4"/>
    </row>
    <row r="46" spans="3:11" ht="15.75">
      <c r="C46" s="21"/>
      <c r="D46" s="21"/>
      <c r="E46" s="21"/>
      <c r="F46" s="21"/>
      <c r="G46" s="21"/>
      <c r="K46" s="4"/>
    </row>
    <row r="47" spans="3:11" ht="15.75">
      <c r="C47" s="21"/>
      <c r="D47" s="21"/>
      <c r="E47" s="21"/>
      <c r="F47" s="21"/>
      <c r="G47" s="21"/>
      <c r="K47" s="4"/>
    </row>
    <row r="48" spans="3:11" ht="15.75">
      <c r="C48" s="21"/>
      <c r="D48" s="21"/>
      <c r="E48" s="21"/>
      <c r="F48" s="21"/>
      <c r="G48" s="21"/>
      <c r="K48" s="4"/>
    </row>
    <row r="49" spans="3:11" ht="15.75">
      <c r="C49" s="21"/>
      <c r="D49" s="21"/>
      <c r="E49" s="21"/>
      <c r="F49" s="21"/>
      <c r="G49" s="21"/>
      <c r="K49" s="4"/>
    </row>
    <row r="50" spans="3:11" ht="15.75">
      <c r="C50" s="21"/>
      <c r="D50" s="21"/>
      <c r="E50" s="21"/>
      <c r="F50" s="21"/>
      <c r="G50" s="21"/>
      <c r="K50" s="4"/>
    </row>
    <row r="51" spans="3:11" ht="15.75">
      <c r="C51" s="21"/>
      <c r="D51" s="21"/>
      <c r="E51" s="21"/>
      <c r="F51" s="21"/>
      <c r="G51" s="21"/>
      <c r="K51" s="4"/>
    </row>
    <row r="52" spans="3:11" ht="15.75">
      <c r="C52" s="21"/>
      <c r="D52" s="21"/>
      <c r="E52" s="21"/>
      <c r="F52" s="21"/>
      <c r="G52" s="21"/>
      <c r="K52" s="4"/>
    </row>
    <row r="53" spans="3:11" ht="15.75">
      <c r="C53" s="21"/>
      <c r="D53" s="21"/>
      <c r="E53" s="21"/>
      <c r="F53" s="21"/>
      <c r="G53" s="21"/>
      <c r="K53" s="4"/>
    </row>
    <row r="54" spans="3:11" ht="15.75">
      <c r="C54" s="21"/>
      <c r="D54" s="21"/>
      <c r="E54" s="21"/>
      <c r="F54" s="21"/>
      <c r="G54" s="21"/>
      <c r="K54" s="4"/>
    </row>
    <row r="55" spans="3:11" ht="15.75">
      <c r="C55" s="21"/>
      <c r="D55" s="21"/>
      <c r="E55" s="21"/>
      <c r="F55" s="21"/>
      <c r="G55" s="21"/>
      <c r="K55" s="4"/>
    </row>
    <row r="56" spans="3:11" ht="15.75">
      <c r="C56" s="21"/>
      <c r="D56" s="21"/>
      <c r="E56" s="21"/>
      <c r="F56" s="21"/>
      <c r="G56" s="21"/>
      <c r="K56" s="4"/>
    </row>
    <row r="57" ht="12.75">
      <c r="K57" s="4"/>
    </row>
  </sheetData>
  <sheetProtection/>
  <mergeCells count="16">
    <mergeCell ref="A1:K1"/>
    <mergeCell ref="A3:K3"/>
    <mergeCell ref="A5:K5"/>
    <mergeCell ref="H7:I7"/>
    <mergeCell ref="A7:A8"/>
    <mergeCell ref="C7:C8"/>
    <mergeCell ref="D7:D8"/>
    <mergeCell ref="A9:K9"/>
    <mergeCell ref="A15:K15"/>
    <mergeCell ref="A22:K22"/>
    <mergeCell ref="G7:G8"/>
    <mergeCell ref="A31:K31"/>
    <mergeCell ref="B7:B8"/>
    <mergeCell ref="E7:E8"/>
    <mergeCell ref="F7:F8"/>
    <mergeCell ref="J7:K7"/>
  </mergeCells>
  <printOptions/>
  <pageMargins left="0" right="0" top="0" bottom="0" header="0.5118110236220472" footer="0.5118110236220472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3">
      <selection activeCell="M14" sqref="M14"/>
    </sheetView>
  </sheetViews>
  <sheetFormatPr defaultColWidth="9.140625" defaultRowHeight="12.75"/>
  <cols>
    <col min="1" max="1" width="5.140625" style="16" customWidth="1"/>
    <col min="2" max="2" width="6.7109375" style="16" customWidth="1"/>
    <col min="3" max="3" width="11.421875" style="4" customWidth="1"/>
    <col min="4" max="4" width="11.00390625" style="4" customWidth="1"/>
    <col min="5" max="5" width="7.28125" style="4" customWidth="1"/>
    <col min="6" max="6" width="17.8515625" style="4" customWidth="1"/>
    <col min="7" max="7" width="4.8515625" style="4" hidden="1" customWidth="1"/>
    <col min="8" max="10" width="9.7109375" style="4" customWidth="1"/>
    <col min="11" max="11" width="7.7109375" style="1" customWidth="1"/>
    <col min="12" max="16384" width="9.140625" style="1" customWidth="1"/>
  </cols>
  <sheetData>
    <row r="1" spans="1:11" s="5" customFormat="1" ht="22.5">
      <c r="A1" s="66" t="s">
        <v>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5" customFormat="1" ht="4.5" customHeight="1">
      <c r="A2" s="15"/>
      <c r="B2" s="15"/>
      <c r="C2" s="6"/>
      <c r="D2" s="6"/>
      <c r="E2" s="6"/>
      <c r="F2" s="7"/>
      <c r="G2" s="7"/>
      <c r="H2" s="8"/>
      <c r="I2" s="8"/>
      <c r="J2" s="9"/>
      <c r="K2" s="10"/>
    </row>
    <row r="3" spans="1:11" s="5" customFormat="1" ht="20.25">
      <c r="A3" s="67" t="s">
        <v>48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5" customFormat="1" ht="4.5" customHeight="1">
      <c r="A4" s="15"/>
      <c r="B4" s="15"/>
      <c r="C4" s="14"/>
      <c r="D4" s="14"/>
      <c r="E4" s="14"/>
      <c r="F4" s="14"/>
      <c r="G4" s="14"/>
      <c r="H4" s="14"/>
      <c r="I4" s="14"/>
      <c r="J4" s="14"/>
      <c r="K4" s="14"/>
    </row>
    <row r="5" spans="1:11" s="5" customFormat="1" ht="24.75" customHeight="1">
      <c r="A5" s="68" t="s">
        <v>85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0" s="5" customFormat="1" ht="4.5" customHeight="1" thickBot="1">
      <c r="A6" s="15"/>
      <c r="B6" s="15"/>
      <c r="C6" s="11"/>
      <c r="D6" s="11"/>
      <c r="E6" s="11"/>
      <c r="F6" s="11"/>
      <c r="G6" s="11"/>
      <c r="H6" s="11"/>
      <c r="I6" s="11"/>
      <c r="J6" s="13"/>
    </row>
    <row r="7" spans="1:11" s="15" customFormat="1" ht="19.5" customHeight="1" thickTop="1">
      <c r="A7" s="95" t="s">
        <v>7</v>
      </c>
      <c r="B7" s="87"/>
      <c r="C7" s="97" t="s">
        <v>9</v>
      </c>
      <c r="D7" s="80" t="s">
        <v>10</v>
      </c>
      <c r="E7" s="89" t="s">
        <v>98</v>
      </c>
      <c r="F7" s="85" t="s">
        <v>4</v>
      </c>
      <c r="G7" s="85" t="s">
        <v>13</v>
      </c>
      <c r="H7" s="93"/>
      <c r="I7" s="94"/>
      <c r="J7" s="99" t="s">
        <v>8</v>
      </c>
      <c r="K7" s="100"/>
    </row>
    <row r="8" spans="1:11" s="15" customFormat="1" ht="23.25" customHeight="1" thickBot="1">
      <c r="A8" s="96"/>
      <c r="B8" s="88"/>
      <c r="C8" s="98"/>
      <c r="D8" s="81"/>
      <c r="E8" s="90"/>
      <c r="F8" s="86"/>
      <c r="G8" s="86"/>
      <c r="H8" s="24" t="s">
        <v>0</v>
      </c>
      <c r="I8" s="25" t="s">
        <v>1</v>
      </c>
      <c r="J8" s="27" t="s">
        <v>2</v>
      </c>
      <c r="K8" s="28" t="s">
        <v>6</v>
      </c>
    </row>
    <row r="9" spans="1:11" s="15" customFormat="1" ht="23.25" customHeight="1" thickBot="1">
      <c r="A9" s="82" t="s">
        <v>50</v>
      </c>
      <c r="B9" s="83"/>
      <c r="C9" s="83"/>
      <c r="D9" s="83"/>
      <c r="E9" s="83"/>
      <c r="F9" s="83"/>
      <c r="G9" s="83"/>
      <c r="H9" s="83"/>
      <c r="I9" s="83"/>
      <c r="J9" s="83"/>
      <c r="K9" s="84"/>
    </row>
    <row r="10" spans="1:11" ht="19.5" customHeight="1">
      <c r="A10" s="17">
        <v>3</v>
      </c>
      <c r="B10" s="35">
        <v>96251</v>
      </c>
      <c r="C10" s="35" t="s">
        <v>100</v>
      </c>
      <c r="D10" s="35" t="s">
        <v>101</v>
      </c>
      <c r="E10" s="35">
        <v>2010</v>
      </c>
      <c r="F10" s="35" t="s">
        <v>17</v>
      </c>
      <c r="G10" s="35" t="s">
        <v>30</v>
      </c>
      <c r="H10" s="18">
        <v>12.09</v>
      </c>
      <c r="I10" s="2">
        <v>12.9</v>
      </c>
      <c r="J10" s="19">
        <f>IF(I10="",H10,IF(H10&lt;I10,H10,I10))</f>
        <v>12.09</v>
      </c>
      <c r="K10" s="3">
        <v>1</v>
      </c>
    </row>
    <row r="11" spans="1:11" ht="19.5" customHeight="1">
      <c r="A11" s="17">
        <v>2</v>
      </c>
      <c r="B11" s="35">
        <v>64981</v>
      </c>
      <c r="C11" s="35" t="s">
        <v>104</v>
      </c>
      <c r="D11" s="35" t="s">
        <v>105</v>
      </c>
      <c r="E11" s="35">
        <v>2010</v>
      </c>
      <c r="F11" s="35" t="s">
        <v>106</v>
      </c>
      <c r="G11" s="35" t="s">
        <v>107</v>
      </c>
      <c r="H11" s="18">
        <v>15.16</v>
      </c>
      <c r="I11" s="2">
        <v>15.21</v>
      </c>
      <c r="J11" s="19">
        <f>IF(I11="",H11,IF(H11&lt;I11,H11,I11))</f>
        <v>15.16</v>
      </c>
      <c r="K11" s="3">
        <v>2</v>
      </c>
    </row>
    <row r="12" spans="1:11" ht="19.5" customHeight="1" thickBot="1">
      <c r="A12" s="17">
        <v>1</v>
      </c>
      <c r="B12" s="35">
        <v>82191</v>
      </c>
      <c r="C12" s="35" t="s">
        <v>102</v>
      </c>
      <c r="D12" s="35" t="s">
        <v>103</v>
      </c>
      <c r="E12" s="35">
        <v>2010</v>
      </c>
      <c r="F12" s="35" t="s">
        <v>17</v>
      </c>
      <c r="G12" s="35" t="s">
        <v>30</v>
      </c>
      <c r="H12" s="18">
        <v>17.32</v>
      </c>
      <c r="I12" s="2">
        <v>15.2</v>
      </c>
      <c r="J12" s="19">
        <f>IF(I12="",H12,IF(H12&lt;I12,H12,I12))</f>
        <v>15.2</v>
      </c>
      <c r="K12" s="3">
        <v>3</v>
      </c>
    </row>
    <row r="13" spans="1:11" ht="23.25" customHeight="1" thickBot="1">
      <c r="A13" s="82" t="s">
        <v>51</v>
      </c>
      <c r="B13" s="83"/>
      <c r="C13" s="83"/>
      <c r="D13" s="83"/>
      <c r="E13" s="83"/>
      <c r="F13" s="83"/>
      <c r="G13" s="83"/>
      <c r="H13" s="83"/>
      <c r="I13" s="83"/>
      <c r="J13" s="83"/>
      <c r="K13" s="84"/>
    </row>
    <row r="14" spans="1:11" ht="19.5" customHeight="1">
      <c r="A14" s="17">
        <v>11</v>
      </c>
      <c r="B14" s="39">
        <v>39081</v>
      </c>
      <c r="C14" s="39" t="s">
        <v>116</v>
      </c>
      <c r="D14" s="39" t="s">
        <v>117</v>
      </c>
      <c r="E14" s="39">
        <v>2007</v>
      </c>
      <c r="F14" s="39" t="s">
        <v>118</v>
      </c>
      <c r="G14" s="39"/>
      <c r="H14" s="26">
        <v>8.22</v>
      </c>
      <c r="I14" s="2">
        <v>8.56</v>
      </c>
      <c r="J14" s="45">
        <f>IF(I14="",H14,IF(H14&lt;I14,H14,I14))</f>
        <v>8.22</v>
      </c>
      <c r="K14" s="3">
        <v>1</v>
      </c>
    </row>
    <row r="15" spans="1:11" ht="19.5" customHeight="1">
      <c r="A15" s="17">
        <v>12</v>
      </c>
      <c r="B15" s="35">
        <v>35911</v>
      </c>
      <c r="C15" s="35" t="s">
        <v>120</v>
      </c>
      <c r="D15" s="35" t="s">
        <v>121</v>
      </c>
      <c r="E15" s="35">
        <v>2008</v>
      </c>
      <c r="F15" s="35" t="s">
        <v>122</v>
      </c>
      <c r="G15" s="35"/>
      <c r="H15" s="26">
        <v>10.71</v>
      </c>
      <c r="I15" s="2">
        <v>9.52</v>
      </c>
      <c r="J15" s="19">
        <f>IF(I15="",H15,IF(H15&lt;I15,H15,I15))</f>
        <v>9.52</v>
      </c>
      <c r="K15" s="3">
        <v>2</v>
      </c>
    </row>
    <row r="16" spans="1:11" ht="19.5" customHeight="1" thickBot="1">
      <c r="A16" s="30">
        <v>13</v>
      </c>
      <c r="B16" s="37">
        <v>61611</v>
      </c>
      <c r="C16" s="37" t="s">
        <v>113</v>
      </c>
      <c r="D16" s="37" t="s">
        <v>114</v>
      </c>
      <c r="E16" s="37">
        <v>2007</v>
      </c>
      <c r="F16" s="37" t="s">
        <v>115</v>
      </c>
      <c r="G16" s="37" t="s">
        <v>119</v>
      </c>
      <c r="H16" s="38">
        <v>13.02</v>
      </c>
      <c r="I16" s="32">
        <v>13.46</v>
      </c>
      <c r="J16" s="59">
        <f>IF(I16="",H16,IF(H16&lt;I16,H16,I16))</f>
        <v>13.02</v>
      </c>
      <c r="K16" s="33">
        <v>3</v>
      </c>
    </row>
    <row r="17" spans="1:11" ht="21.75" customHeight="1" thickBot="1">
      <c r="A17" s="101" t="s">
        <v>52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3"/>
    </row>
    <row r="18" spans="1:11" ht="19.5" customHeight="1">
      <c r="A18" s="17">
        <v>22</v>
      </c>
      <c r="B18" s="39">
        <v>79821</v>
      </c>
      <c r="C18" s="39" t="s">
        <v>128</v>
      </c>
      <c r="D18" s="39" t="s">
        <v>103</v>
      </c>
      <c r="E18" s="39">
        <v>2006</v>
      </c>
      <c r="F18" s="39" t="s">
        <v>129</v>
      </c>
      <c r="G18" s="39" t="s">
        <v>119</v>
      </c>
      <c r="H18" s="26">
        <v>13.05</v>
      </c>
      <c r="I18" s="2">
        <v>12.59</v>
      </c>
      <c r="J18" s="45">
        <f>IF(I18="",H18,IF(H18&lt;I18,H18,I18))</f>
        <v>12.59</v>
      </c>
      <c r="K18" s="3">
        <v>1</v>
      </c>
    </row>
    <row r="19" spans="1:11" ht="19.5" customHeight="1">
      <c r="A19" s="17">
        <v>24</v>
      </c>
      <c r="B19" s="35">
        <v>29511</v>
      </c>
      <c r="C19" s="35" t="s">
        <v>138</v>
      </c>
      <c r="D19" s="35" t="s">
        <v>112</v>
      </c>
      <c r="E19" s="35">
        <v>2006</v>
      </c>
      <c r="F19" s="35" t="s">
        <v>106</v>
      </c>
      <c r="G19" s="35" t="s">
        <v>125</v>
      </c>
      <c r="H19" s="26">
        <v>13.48</v>
      </c>
      <c r="I19" s="2">
        <v>15.46</v>
      </c>
      <c r="J19" s="19">
        <f>IF(I19="",H19,IF(H19&lt;I19,H19,I19))</f>
        <v>13.48</v>
      </c>
      <c r="K19" s="3">
        <v>2</v>
      </c>
    </row>
    <row r="20" spans="1:11" ht="19.5" customHeight="1">
      <c r="A20" s="17">
        <v>23</v>
      </c>
      <c r="B20" s="35">
        <v>67691</v>
      </c>
      <c r="C20" s="35" t="s">
        <v>123</v>
      </c>
      <c r="D20" s="35" t="s">
        <v>124</v>
      </c>
      <c r="E20" s="35">
        <v>2006</v>
      </c>
      <c r="F20" s="35" t="s">
        <v>65</v>
      </c>
      <c r="G20" s="35"/>
      <c r="H20" s="26">
        <v>17.38</v>
      </c>
      <c r="I20" s="2">
        <v>20.11</v>
      </c>
      <c r="J20" s="19">
        <f>IF(I20="",H20,IF(H20&lt;I20,H20,I20))</f>
        <v>17.38</v>
      </c>
      <c r="K20" s="3">
        <v>3</v>
      </c>
    </row>
    <row r="21" spans="1:11" ht="19.5" customHeight="1">
      <c r="A21" s="17">
        <v>21</v>
      </c>
      <c r="B21" s="35">
        <v>70071</v>
      </c>
      <c r="C21" s="35" t="s">
        <v>135</v>
      </c>
      <c r="D21" s="35" t="s">
        <v>136</v>
      </c>
      <c r="E21" s="35">
        <v>2006</v>
      </c>
      <c r="F21" s="35" t="s">
        <v>137</v>
      </c>
      <c r="G21" s="35" t="s">
        <v>38</v>
      </c>
      <c r="H21" s="26">
        <v>21.22</v>
      </c>
      <c r="I21" s="2">
        <v>25.72</v>
      </c>
      <c r="J21" s="19">
        <f>IF(I21="",H21,IF(H21&lt;I21,H21,I21))</f>
        <v>21.22</v>
      </c>
      <c r="K21" s="3">
        <v>4</v>
      </c>
    </row>
    <row r="22" spans="3:11" ht="15.75">
      <c r="C22" s="21"/>
      <c r="D22" s="21"/>
      <c r="E22" s="21"/>
      <c r="F22" s="21"/>
      <c r="G22" s="21"/>
      <c r="K22" s="4"/>
    </row>
    <row r="23" spans="3:11" ht="15.75">
      <c r="C23" s="21"/>
      <c r="D23" s="21"/>
      <c r="E23" s="21"/>
      <c r="F23" s="21"/>
      <c r="G23" s="21"/>
      <c r="K23" s="4"/>
    </row>
    <row r="24" spans="3:11" ht="15.75">
      <c r="C24" s="21"/>
      <c r="D24" s="21"/>
      <c r="E24" s="21"/>
      <c r="F24" s="21"/>
      <c r="G24" s="21"/>
      <c r="K24" s="4"/>
    </row>
    <row r="25" spans="3:11" ht="15.75">
      <c r="C25" s="21"/>
      <c r="D25" s="21"/>
      <c r="E25" s="21"/>
      <c r="F25" s="21"/>
      <c r="G25" s="21"/>
      <c r="K25" s="4"/>
    </row>
    <row r="26" spans="3:11" ht="15.75">
      <c r="C26" s="21"/>
      <c r="D26" s="21"/>
      <c r="E26" s="21"/>
      <c r="F26" s="21"/>
      <c r="G26" s="21"/>
      <c r="K26" s="4"/>
    </row>
    <row r="27" spans="3:11" ht="15.75">
      <c r="C27" s="21"/>
      <c r="D27" s="21"/>
      <c r="E27" s="21"/>
      <c r="F27" s="21"/>
      <c r="G27" s="21"/>
      <c r="K27" s="4"/>
    </row>
    <row r="28" spans="3:11" ht="15.75">
      <c r="C28" s="21"/>
      <c r="D28" s="21"/>
      <c r="E28" s="21"/>
      <c r="F28" s="21"/>
      <c r="G28" s="21"/>
      <c r="K28" s="4"/>
    </row>
    <row r="29" spans="3:11" ht="15.75">
      <c r="C29" s="21"/>
      <c r="D29" s="21"/>
      <c r="E29" s="21"/>
      <c r="F29" s="21"/>
      <c r="G29" s="21"/>
      <c r="K29" s="4"/>
    </row>
    <row r="30" spans="3:11" ht="15.75">
      <c r="C30" s="21"/>
      <c r="D30" s="21"/>
      <c r="E30" s="21"/>
      <c r="F30" s="21"/>
      <c r="G30" s="21"/>
      <c r="K30" s="4"/>
    </row>
    <row r="31" spans="3:11" ht="15.75">
      <c r="C31" s="21"/>
      <c r="D31" s="21"/>
      <c r="E31" s="21"/>
      <c r="F31" s="21"/>
      <c r="G31" s="21"/>
      <c r="K31" s="4"/>
    </row>
    <row r="32" spans="3:11" ht="15.75">
      <c r="C32" s="21"/>
      <c r="D32" s="21"/>
      <c r="E32" s="21"/>
      <c r="F32" s="21"/>
      <c r="G32" s="21"/>
      <c r="K32" s="4"/>
    </row>
    <row r="33" spans="3:11" ht="15.75">
      <c r="C33" s="21"/>
      <c r="D33" s="21"/>
      <c r="E33" s="21"/>
      <c r="F33" s="21"/>
      <c r="G33" s="21"/>
      <c r="K33" s="4"/>
    </row>
    <row r="34" spans="3:11" ht="15.75">
      <c r="C34" s="21"/>
      <c r="D34" s="21"/>
      <c r="E34" s="21"/>
      <c r="F34" s="21"/>
      <c r="G34" s="21"/>
      <c r="K34" s="4"/>
    </row>
    <row r="35" spans="3:11" ht="15.75">
      <c r="C35" s="21"/>
      <c r="D35" s="21"/>
      <c r="E35" s="21"/>
      <c r="F35" s="21"/>
      <c r="G35" s="21"/>
      <c r="K35" s="4"/>
    </row>
    <row r="36" spans="3:11" ht="15.75">
      <c r="C36" s="21"/>
      <c r="D36" s="21"/>
      <c r="E36" s="21"/>
      <c r="F36" s="21"/>
      <c r="G36" s="21"/>
      <c r="K36" s="4"/>
    </row>
    <row r="37" spans="3:11" ht="15.75">
      <c r="C37" s="21"/>
      <c r="D37" s="21"/>
      <c r="E37" s="21"/>
      <c r="F37" s="21"/>
      <c r="G37" s="21"/>
      <c r="K37" s="4"/>
    </row>
    <row r="38" spans="3:11" ht="15.75">
      <c r="C38" s="21"/>
      <c r="D38" s="21"/>
      <c r="E38" s="21"/>
      <c r="F38" s="21"/>
      <c r="G38" s="21"/>
      <c r="K38" s="4"/>
    </row>
    <row r="39" spans="3:11" ht="15.75">
      <c r="C39" s="21"/>
      <c r="D39" s="21"/>
      <c r="E39" s="21"/>
      <c r="F39" s="21"/>
      <c r="G39" s="21"/>
      <c r="K39" s="4"/>
    </row>
    <row r="40" spans="3:11" ht="15.75">
      <c r="C40" s="21"/>
      <c r="D40" s="21"/>
      <c r="E40" s="21"/>
      <c r="F40" s="21"/>
      <c r="G40" s="21"/>
      <c r="K40" s="4"/>
    </row>
    <row r="41" spans="3:11" ht="15.75">
      <c r="C41" s="21"/>
      <c r="D41" s="21"/>
      <c r="E41" s="21"/>
      <c r="F41" s="21"/>
      <c r="G41" s="21"/>
      <c r="K41" s="4"/>
    </row>
    <row r="42" spans="3:11" ht="15.75">
      <c r="C42" s="21"/>
      <c r="D42" s="21"/>
      <c r="E42" s="21"/>
      <c r="F42" s="21"/>
      <c r="G42" s="21"/>
      <c r="K42" s="4"/>
    </row>
    <row r="43" spans="3:11" ht="15.75">
      <c r="C43" s="21"/>
      <c r="D43" s="21"/>
      <c r="E43" s="21"/>
      <c r="F43" s="21"/>
      <c r="G43" s="21"/>
      <c r="K43" s="4"/>
    </row>
    <row r="44" spans="3:11" ht="15.75">
      <c r="C44" s="21"/>
      <c r="D44" s="21"/>
      <c r="E44" s="21"/>
      <c r="F44" s="21"/>
      <c r="G44" s="21"/>
      <c r="K44" s="4"/>
    </row>
    <row r="45" spans="3:11" ht="15.75">
      <c r="C45" s="21"/>
      <c r="D45" s="21"/>
      <c r="E45" s="21"/>
      <c r="F45" s="21"/>
      <c r="G45" s="21"/>
      <c r="K45" s="4"/>
    </row>
    <row r="46" spans="3:11" ht="15.75">
      <c r="C46" s="21"/>
      <c r="D46" s="21"/>
      <c r="E46" s="21"/>
      <c r="F46" s="21"/>
      <c r="G46" s="21"/>
      <c r="K46" s="4"/>
    </row>
    <row r="47" spans="3:11" ht="15.75">
      <c r="C47" s="21"/>
      <c r="D47" s="21"/>
      <c r="E47" s="21"/>
      <c r="F47" s="21"/>
      <c r="G47" s="21"/>
      <c r="K47" s="4"/>
    </row>
    <row r="48" spans="3:11" ht="15.75">
      <c r="C48" s="21"/>
      <c r="D48" s="21"/>
      <c r="E48" s="21"/>
      <c r="F48" s="21"/>
      <c r="G48" s="21"/>
      <c r="K48" s="4"/>
    </row>
    <row r="49" spans="3:11" ht="15.75">
      <c r="C49" s="21"/>
      <c r="D49" s="21"/>
      <c r="E49" s="21"/>
      <c r="F49" s="21"/>
      <c r="G49" s="21"/>
      <c r="K49" s="4"/>
    </row>
    <row r="50" spans="3:11" ht="15.75">
      <c r="C50" s="21"/>
      <c r="D50" s="21"/>
      <c r="E50" s="21"/>
      <c r="F50" s="21"/>
      <c r="G50" s="21"/>
      <c r="K50" s="4"/>
    </row>
    <row r="51" spans="3:11" ht="15.75">
      <c r="C51" s="21"/>
      <c r="D51" s="21"/>
      <c r="E51" s="21"/>
      <c r="F51" s="21"/>
      <c r="G51" s="21"/>
      <c r="K51" s="4"/>
    </row>
    <row r="52" spans="3:11" ht="15.75">
      <c r="C52" s="21"/>
      <c r="D52" s="21"/>
      <c r="E52" s="21"/>
      <c r="F52" s="21"/>
      <c r="G52" s="21"/>
      <c r="K52" s="4"/>
    </row>
    <row r="53" spans="3:11" ht="15.75">
      <c r="C53" s="21"/>
      <c r="D53" s="21"/>
      <c r="E53" s="21"/>
      <c r="F53" s="21"/>
      <c r="G53" s="21"/>
      <c r="K53" s="4"/>
    </row>
    <row r="54" spans="3:11" ht="15.75">
      <c r="C54" s="21"/>
      <c r="D54" s="21"/>
      <c r="E54" s="21"/>
      <c r="F54" s="21"/>
      <c r="G54" s="21"/>
      <c r="K54" s="4"/>
    </row>
    <row r="55" spans="3:11" ht="15.75">
      <c r="C55" s="21"/>
      <c r="D55" s="21"/>
      <c r="E55" s="21"/>
      <c r="F55" s="21"/>
      <c r="G55" s="21"/>
      <c r="K55" s="4"/>
    </row>
    <row r="56" spans="3:11" ht="15.75">
      <c r="C56" s="21"/>
      <c r="D56" s="21"/>
      <c r="E56" s="21"/>
      <c r="F56" s="21"/>
      <c r="G56" s="21"/>
      <c r="K56" s="4"/>
    </row>
    <row r="57" spans="3:11" ht="15.75">
      <c r="C57" s="21"/>
      <c r="D57" s="21"/>
      <c r="E57" s="21"/>
      <c r="F57" s="21"/>
      <c r="G57" s="21"/>
      <c r="K57" s="4"/>
    </row>
    <row r="58" spans="3:11" ht="15.75">
      <c r="C58" s="21"/>
      <c r="D58" s="21"/>
      <c r="E58" s="21"/>
      <c r="F58" s="21"/>
      <c r="G58" s="21"/>
      <c r="K58" s="4"/>
    </row>
    <row r="59" spans="3:11" ht="15.75">
      <c r="C59" s="21"/>
      <c r="D59" s="21"/>
      <c r="E59" s="21"/>
      <c r="F59" s="21"/>
      <c r="G59" s="21"/>
      <c r="K59" s="4"/>
    </row>
    <row r="60" spans="3:11" ht="15.75">
      <c r="C60" s="21"/>
      <c r="D60" s="21"/>
      <c r="E60" s="21"/>
      <c r="F60" s="21"/>
      <c r="G60" s="21"/>
      <c r="K60" s="4"/>
    </row>
    <row r="61" spans="3:11" ht="15.75">
      <c r="C61" s="21"/>
      <c r="D61" s="21"/>
      <c r="E61" s="21"/>
      <c r="F61" s="21"/>
      <c r="G61" s="21"/>
      <c r="K61" s="4"/>
    </row>
    <row r="62" spans="3:11" ht="15.75">
      <c r="C62" s="21"/>
      <c r="D62" s="21"/>
      <c r="E62" s="21"/>
      <c r="F62" s="21"/>
      <c r="G62" s="21"/>
      <c r="K62" s="4"/>
    </row>
    <row r="63" spans="3:11" ht="15.75">
      <c r="C63" s="21"/>
      <c r="D63" s="21"/>
      <c r="E63" s="21"/>
      <c r="F63" s="21"/>
      <c r="G63" s="21"/>
      <c r="K63" s="4"/>
    </row>
    <row r="64" spans="3:11" ht="15.75">
      <c r="C64" s="21"/>
      <c r="D64" s="21"/>
      <c r="E64" s="21"/>
      <c r="F64" s="21"/>
      <c r="G64" s="21"/>
      <c r="K64" s="4"/>
    </row>
    <row r="65" spans="3:11" ht="15.75">
      <c r="C65" s="21"/>
      <c r="D65" s="21"/>
      <c r="E65" s="21"/>
      <c r="F65" s="21"/>
      <c r="G65" s="21"/>
      <c r="K65" s="4"/>
    </row>
    <row r="66" spans="3:11" ht="15.75">
      <c r="C66" s="21"/>
      <c r="D66" s="21"/>
      <c r="E66" s="21"/>
      <c r="F66" s="21"/>
      <c r="G66" s="21"/>
      <c r="K66" s="4"/>
    </row>
    <row r="67" spans="3:11" ht="15.75">
      <c r="C67" s="21"/>
      <c r="D67" s="21"/>
      <c r="E67" s="21"/>
      <c r="F67" s="21"/>
      <c r="G67" s="21"/>
      <c r="K67" s="4"/>
    </row>
  </sheetData>
  <sheetProtection/>
  <mergeCells count="15">
    <mergeCell ref="A13:K13"/>
    <mergeCell ref="A17:K17"/>
    <mergeCell ref="A7:A8"/>
    <mergeCell ref="C7:C8"/>
    <mergeCell ref="D7:D8"/>
    <mergeCell ref="E7:E8"/>
    <mergeCell ref="F7:F8"/>
    <mergeCell ref="G7:G8"/>
    <mergeCell ref="H7:I7"/>
    <mergeCell ref="A1:K1"/>
    <mergeCell ref="A3:K3"/>
    <mergeCell ref="A5:K5"/>
    <mergeCell ref="B7:B8"/>
    <mergeCell ref="J7:K7"/>
    <mergeCell ref="A9:K9"/>
  </mergeCells>
  <printOptions/>
  <pageMargins left="0" right="0" top="0" bottom="0" header="0.31496062992125984" footer="0.3149606299212598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Pavel Kolář</cp:lastModifiedBy>
  <cp:lastPrinted>2023-05-07T13:50:18Z</cp:lastPrinted>
  <dcterms:created xsi:type="dcterms:W3CDTF">1997-01-24T11:07:25Z</dcterms:created>
  <dcterms:modified xsi:type="dcterms:W3CDTF">2023-05-08T06:57:05Z</dcterms:modified>
  <cp:category/>
  <cp:version/>
  <cp:contentType/>
  <cp:contentStatus/>
</cp:coreProperties>
</file>